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mc:AlternateContent xmlns:mc="http://schemas.openxmlformats.org/markup-compatibility/2006">
    <mc:Choice Requires="x15">
      <x15ac:absPath xmlns:x15ac="http://schemas.microsoft.com/office/spreadsheetml/2010/11/ac" url="\\bkserver\COMPARTIDA CONTROL INTERNO\PLAN DE MEJORAMIENTO - ACCIONES INTERNAS\2018 p.m.p\Consolidado Gral Planes de Mejoramiento por Proceso\"/>
    </mc:Choice>
  </mc:AlternateContent>
  <workbookProtection workbookPassword="CCD3" lockStructure="1"/>
  <bookViews>
    <workbookView xWindow="150" yWindow="0" windowWidth="16500" windowHeight="11145" tabRatio="781"/>
  </bookViews>
  <sheets>
    <sheet name="BASE GENERAL P.M.P " sheetId="18" r:id="rId1"/>
    <sheet name="CONTROL X PROCESOS" sheetId="19" state="hidden" r:id="rId2"/>
    <sheet name="TABLA DINAMICA ABRIL" sheetId="21" r:id="rId3"/>
    <sheet name="mayo" sheetId="24" r:id="rId4"/>
    <sheet name="Junio" sheetId="25" r:id="rId5"/>
  </sheets>
  <definedNames>
    <definedName name="_xlnm._FilterDatabase" localSheetId="0" hidden="1">'BASE GENERAL P.M.P '!$A$5:$Y$131</definedName>
    <definedName name="_xlnm._FilterDatabase" localSheetId="4" hidden="1">Junio!$A$1:$F$126</definedName>
    <definedName name="_xlnm._FilterDatabase" localSheetId="3" hidden="1">mayo!$A$1:$F$126</definedName>
    <definedName name="_xlnm.Print_Area" localSheetId="0">'BASE GENERAL P.M.P '!$A$1:$W$14</definedName>
    <definedName name="CERRADA">'BASE GENERAL P.M.P '!$P$6</definedName>
  </definedNames>
  <calcPr calcId="162913"/>
  <pivotCaches>
    <pivotCache cacheId="2" r:id="rId6"/>
    <pivotCache cacheId="3" r:id="rId7"/>
  </pivotCaches>
</workbook>
</file>

<file path=xl/calcChain.xml><?xml version="1.0" encoding="utf-8"?>
<calcChain xmlns="http://schemas.openxmlformats.org/spreadsheetml/2006/main">
  <c r="E43" i="21" l="1"/>
  <c r="D43" i="21"/>
  <c r="C43" i="21"/>
  <c r="B43" i="21"/>
  <c r="Q13" i="25"/>
  <c r="P13" i="25"/>
  <c r="O13" i="25"/>
  <c r="N13" i="25"/>
  <c r="H43" i="24" l="1"/>
  <c r="E26" i="21"/>
  <c r="E25" i="21"/>
  <c r="E24" i="21"/>
  <c r="E23" i="21"/>
  <c r="E22" i="21"/>
  <c r="E21" i="21"/>
  <c r="E20" i="21"/>
  <c r="E19" i="21"/>
</calcChain>
</file>

<file path=xl/comments1.xml><?xml version="1.0" encoding="utf-8"?>
<comments xmlns="http://schemas.openxmlformats.org/spreadsheetml/2006/main">
  <authors>
    <author>Pablo Jose Parra Ayala</author>
    <author>Maritza Nieto</author>
    <author>Francisco Javier Romero Quintero</author>
  </authors>
  <commentList>
    <comment ref="T4"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F5"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K5" authorId="0" shapeId="0">
      <text>
        <r>
          <rPr>
            <sz val="9"/>
            <color indexed="81"/>
            <rFont val="Tahoma"/>
            <family val="2"/>
          </rPr>
          <t>Indicar las causas, motivos o factores que pueden estar originando el hallazgo evidenciado
establecido en la aplicación del instructivo PV01-PR04-IN01</t>
        </r>
      </text>
    </comment>
    <comment ref="L5" authorId="0" shapeId="0">
      <text>
        <r>
          <rPr>
            <sz val="9"/>
            <color indexed="81"/>
            <rFont val="Tahoma"/>
            <family val="2"/>
          </rPr>
          <t xml:space="preserve">Registrar la(s) actuación(es) que realizará el proceso para subsanar o corregir la situación descrita por el auditor
</t>
        </r>
      </text>
    </comment>
    <comment ref="M5"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xml:space="preserve">. Acción permanente realizada, con el fin de aumentar la capacidad para cumplir los requisitos y optimizar el desempeño.
</t>
        </r>
        <r>
          <rPr>
            <b/>
            <sz val="9"/>
            <color indexed="81"/>
            <rFont val="Tahoma"/>
            <family val="2"/>
          </rPr>
          <t xml:space="preserve">
</t>
        </r>
      </text>
    </comment>
    <comment ref="O5" authorId="0" shapeId="0">
      <text>
        <r>
          <rPr>
            <sz val="9"/>
            <color indexed="81"/>
            <rFont val="Tahoma"/>
            <family val="2"/>
          </rPr>
          <t xml:space="preserve">Indicar (aaaa/mm/de) en que comienza la acción(es) registrada(s).
</t>
        </r>
      </text>
    </comment>
    <comment ref="P5" authorId="0" shapeId="0">
      <text>
        <r>
          <rPr>
            <sz val="9"/>
            <color indexed="81"/>
            <rFont val="Tahoma"/>
            <family val="2"/>
          </rPr>
          <t xml:space="preserve">Indicar el (aaaa/mm/de) en que finaliza la(s)
acción(es) registrada(s). 
</t>
        </r>
      </text>
    </comment>
    <comment ref="S5" authorId="1" shapeId="0">
      <text>
        <r>
          <rPr>
            <b/>
            <sz val="9"/>
            <color indexed="81"/>
            <rFont val="Tahoma"/>
            <family val="2"/>
          </rPr>
          <t xml:space="preserve">En ejecución. </t>
        </r>
        <r>
          <rPr>
            <sz val="9"/>
            <color indexed="81"/>
            <rFont val="Tahoma"/>
            <family val="2"/>
          </rPr>
          <t xml:space="preserve">Las acciones están en realización dentro de los tiempos planeados </t>
        </r>
        <r>
          <rPr>
            <b/>
            <sz val="9"/>
            <color indexed="81"/>
            <rFont val="Tahoma"/>
            <family val="2"/>
          </rPr>
          <t xml:space="preserve">
Terminada. </t>
        </r>
        <r>
          <rPr>
            <sz val="9"/>
            <color indexed="81"/>
            <rFont val="Tahoma"/>
            <family val="2"/>
          </rPr>
          <t xml:space="preserve">Se finalizaron las acciones propuestas </t>
        </r>
        <r>
          <rPr>
            <b/>
            <sz val="9"/>
            <color indexed="81"/>
            <rFont val="Tahoma"/>
            <family val="2"/>
          </rPr>
          <t xml:space="preserve">
Vencida. </t>
        </r>
        <r>
          <rPr>
            <sz val="9"/>
            <color indexed="81"/>
            <rFont val="Tahoma"/>
            <family val="2"/>
          </rPr>
          <t>Cuando no se ha terminado la acción y se supero la fecha  de finalización propuesta.</t>
        </r>
      </text>
    </comment>
    <comment ref="W5" authorId="2" shapeId="0">
      <text>
        <r>
          <rPr>
            <b/>
            <sz val="9"/>
            <color indexed="81"/>
            <rFont val="Tahoma"/>
            <family val="2"/>
          </rPr>
          <t>Cerrada.</t>
        </r>
        <r>
          <rPr>
            <sz val="9"/>
            <color indexed="81"/>
            <rFont val="Tahoma"/>
            <family val="2"/>
          </rPr>
          <t xml:space="preserve"> Se considera que una acción se cierra cuando además de haber sido cumplida contribuyó a eliminar la (s) causa (s) del hallazgo.
</t>
        </r>
        <r>
          <rPr>
            <b/>
            <sz val="9"/>
            <color indexed="81"/>
            <rFont val="Tahoma"/>
            <family val="2"/>
          </rPr>
          <t>Abierta.</t>
        </r>
        <r>
          <rPr>
            <sz val="9"/>
            <color indexed="81"/>
            <rFont val="Tahoma"/>
            <family val="2"/>
          </rPr>
          <t xml:space="preserve"> Una acción se considera abierta cuando está en ejecución o a pesar de haberse cumplido no a eliminó la (s) causa (s) del hallazgo. En este ultimo casos es necesario reformular la acción
</t>
        </r>
        <r>
          <rPr>
            <b/>
            <sz val="9"/>
            <color indexed="81"/>
            <rFont val="Tahoma"/>
            <family val="2"/>
          </rPr>
          <t xml:space="preserve">Vencida. </t>
        </r>
        <r>
          <rPr>
            <sz val="9"/>
            <color indexed="81"/>
            <rFont val="Tahoma"/>
            <family val="2"/>
          </rPr>
          <t>Cuando no se ha terminado la acción y se supero la fecha  de finalización propuesta. En este ultimo casos es necesario reprogramar la acción</t>
        </r>
      </text>
    </comment>
  </commentList>
</comments>
</file>

<file path=xl/sharedStrings.xml><?xml version="1.0" encoding="utf-8"?>
<sst xmlns="http://schemas.openxmlformats.org/spreadsheetml/2006/main" count="2439" uniqueCount="533">
  <si>
    <t>No.</t>
  </si>
  <si>
    <t>ORIGEN</t>
  </si>
  <si>
    <t>RESPONSABLE DE LA EJECUCIÓN</t>
  </si>
  <si>
    <t>FECHA DE INICIO</t>
  </si>
  <si>
    <t>FECHA DEL HALLAZGO</t>
  </si>
  <si>
    <t>ETAPA DE FORMULACIÓN</t>
  </si>
  <si>
    <t>DESCRIPCIÓN DEL HALLAZGO</t>
  </si>
  <si>
    <t>FECHA SEGUIMIENTO</t>
  </si>
  <si>
    <t>FECHA DE REVISIÓN</t>
  </si>
  <si>
    <t>DESCRIPCION DEL ANALISIS DE LA EFICACIA Y EFECTIVIDAD DE LA ACCIÓN</t>
  </si>
  <si>
    <t>ESTADO DE LA ACCION</t>
  </si>
  <si>
    <t>TIPO DE ACCIÓN</t>
  </si>
  <si>
    <t>PROCESO</t>
  </si>
  <si>
    <t>NOMBRE DEL AUDITOR</t>
  </si>
  <si>
    <t xml:space="preserve">SI / NO </t>
  </si>
  <si>
    <t>INDIQUE EL RIESGO</t>
  </si>
  <si>
    <t>DEPENDENCIA</t>
  </si>
  <si>
    <t>RESULTADOS DEL SEGUIMIENTO
(Avances / Evidencias)</t>
  </si>
  <si>
    <t>ESTADO DE LA ACCIÓN</t>
  </si>
  <si>
    <t>SEGUIMIENTO EFICACIA Y EFECTIVIDAD -ASESORIA CONTROL INTERNO</t>
  </si>
  <si>
    <t>FECHA DE FIN</t>
  </si>
  <si>
    <t>CAUSA(S)</t>
  </si>
  <si>
    <t>ACCIÓN(ES)</t>
  </si>
  <si>
    <t>SE NECESITA ACTUALZAR
 RIESGO / OPORTUNIDAD</t>
  </si>
  <si>
    <t>FORMATO
PLAN DE MEJORAMIENTO POR PROCESOS</t>
  </si>
  <si>
    <t>EI-AC-17</t>
  </si>
  <si>
    <t xml:space="preserve">EVALUACIÓN INSTITUCIONAL </t>
  </si>
  <si>
    <t>CONTROL INTERNO</t>
  </si>
  <si>
    <t>Al verificar los  planes de mejoramiento que realiza  el proceso de Evaluación Institucional, se evidenció:
En las acciones PD-AM-28 y AM-AD-14, no se diligenció la casilla de corrección y no se está utilizando en forma correcta el análisis de identificación de la causa raíz de las no conformidades, Incumpliendo lo establecido en la Norma NTCGP 1000:2009 e ISO 9001:2008, numeral 8.2.2. Auditoria Interna, en lo relativo con la realización de correcciones y acciones correctivas por parte del responsable sin demora injustificada para eliminar las no conformidades detectadas y el numeral 8.5.2. Acción Correctiva, en lo relativo con la definición de acciones correctivas apropiadas a los efectos de las no conformidades detectadas.</t>
  </si>
  <si>
    <t>N/A</t>
  </si>
  <si>
    <t>Falta claridad en los conceptos, qué es una corrección, acción correctiva, acción preventiva y acción de mejora.</t>
  </si>
  <si>
    <t>Acción Correctiva</t>
  </si>
  <si>
    <t>-</t>
  </si>
  <si>
    <t>Auditoria SIG 2016</t>
  </si>
  <si>
    <t>EVALUACIÓN INSTITUCIONAL</t>
  </si>
  <si>
    <t xml:space="preserve">CODIGO </t>
  </si>
  <si>
    <t>TOTAL ACCIONES</t>
  </si>
  <si>
    <t>EI-AC-20</t>
  </si>
  <si>
    <t>COMUNICACIONES</t>
  </si>
  <si>
    <t>CODIGO</t>
  </si>
  <si>
    <t>GIT-AC-11</t>
  </si>
  <si>
    <t>En la verificación realizada a la ficha de planificación del producto y/o servicio "publicaciones de las investigaciones", no se evidencia que el proceso determine los requisitos legales y reglamentarios aplicables al producto y/o servicio, por lo anterior, se esa incumpliendo de esta forma, con lo establecido en el numeral 7,2,1 de la Norma Técnica de Calidad en la Gestión Publica NTCGP 1000:2009 y la Norma Técnica Colombia NTC-ISO 9001:2008 "determinación de los requisitos relacionados con producto y/o servicio", literal c).</t>
  </si>
  <si>
    <t>Se identificó como normatividad legal el Plan Distrital de Desarrollo, pero dado que no es claro frente a la necesidad de publicar las investigaciones, no se determinó en la ficha de caracterización del producto y/o  servicio.</t>
  </si>
  <si>
    <t>Identificar la normatividad legal correspondiente y actualizar la ficha de planificación del Producto y/o Servicio.</t>
  </si>
  <si>
    <t>Remitir lo correspondiente a la Oficina Asesora de Planeación para revisión, ajustes y publicación en la intranet.</t>
  </si>
  <si>
    <t>Socializar al interior del Observatorio de Turismo los cambios realizados a la documentación del proceso.</t>
  </si>
  <si>
    <t>Líder del Proceso
Líder Operativo</t>
  </si>
  <si>
    <t>GIT-AC12</t>
  </si>
  <si>
    <t>GESTIÓN DE DESTINO COMPETITIVO Y SOSTENIBLE</t>
  </si>
  <si>
    <t>PD-AM28</t>
  </si>
  <si>
    <t>Desactualización del Procedimiento teniendo en cuenta la misionalidad del mismo y las actividades programadas.</t>
  </si>
  <si>
    <t>Acción de Mejora</t>
  </si>
  <si>
    <t>PD-AM29</t>
  </si>
  <si>
    <t>Enviar al SIG para revisión, ajustes y publicación en INTRANET.</t>
  </si>
  <si>
    <t>OBSERVATORIO</t>
  </si>
  <si>
    <t>DE-AM13</t>
  </si>
  <si>
    <t>DE-AC15</t>
  </si>
  <si>
    <t>Revisado el contenido del Manual del Sistema Integrado de Gestión, DE-M01 V.16 (27-10-2016), no se encontró la referencia de los planes estratégicos y operativos asociados con el alcance del Sistema integrado de Gestión, incumpliendo con lo establecido en el numeral 5) literal a) del punto 4.2.4 Planificación Documental del Sistema Integrado de Gestión de la Norma Técnica Distrital del Sistema Integrado de Gestión para las Entidades y Organismos Distritales NTD-SIG 001:2011.</t>
  </si>
  <si>
    <t>No se verificó el cumplimiento de todos los requisitos establecidos en la NTD-SIG 001:2011.</t>
  </si>
  <si>
    <t>Definir los ajustes que se deben realizar al Manual del Sistema Integrado de Gestión.</t>
  </si>
  <si>
    <t>Actualizar y publicar el documento.</t>
  </si>
  <si>
    <t>Socializar el documento al Equipo Operativo SIG.</t>
  </si>
  <si>
    <t>Equipo SIG</t>
  </si>
  <si>
    <t>DE-AC17</t>
  </si>
  <si>
    <t>DE-AC16</t>
  </si>
  <si>
    <t>DE-AC18</t>
  </si>
  <si>
    <t>No se pudo evidenciar la existencia del Mapa de Riesgos Institucional, incumpliendo de esta forma con lo establecido en la actividad 8 del Procedimiento Gestión del Riesgo DE-P08.</t>
  </si>
  <si>
    <t>Para la generación del Mapa de Riesgos Institucional no se contempló utilizar otros mecanismos diferentes a los que ofrece la herramienta de riesgos.</t>
  </si>
  <si>
    <t>Revisar la documentación asociada a la Gestión de riesgos para determinar los ajustes que se deben realizar en el procedimiento.</t>
  </si>
  <si>
    <t>Actualizar y publicar el procedimiento Gestión de Riesgos.</t>
  </si>
  <si>
    <t>Generar y publicar el Mapa de Riesgos Institucional.</t>
  </si>
  <si>
    <t>Acción correctiva</t>
  </si>
  <si>
    <t>LO-AC19</t>
  </si>
  <si>
    <t>1.  Al indagar sobre el seguimiento al consumo de elementos de oficina, papelería, aseo y cafetería,  se detectó que la responsable de almacén lleva un control manual de los elementos de papelería. En lo que respecta al control de elementos de aseo y cafetería se cuenta con un control diario más no de las existencias totales, el cual  no es validado por las partes, incumpliendo lo previsto en el numeral  2.3.3- " Administración y Control de los Bienes" de la Resolución 001 de 2001, el cual señala que: La entidad tendrá un área o funcionario, encargado de mantener actualizadas las novedades, movimientos y saldos de bienes en bodega, servicio o en poder de terceros, debidamente clasificados por cuenta dependencias y responsables.
Aun cuando se aplica un control este no permite establecer el estado actual de la totalidad de los insumos de aseo y cafetería. La anterior situación, en parte obedece a la desactualización del Sistema de Administración de Elementos-SAE y las consecuencias de que las áreas no hayan adelantado en su momento los trámites precontractuales en el sistema SI CAPITAL módulo SISCO.
2. Se verificó el sistema de registro de los bienes de la entidad, específicamente el sistema de administración de elementos-SAE, con el fin de verificar los controles actualizados y exactos de la existencia de bienes en el Almacén, de la muestra selectiva tomada se evidenció que las cantidades registradas en el sistema difieren de las existencias físicas, siendo necesario llevar un registro manual para ejercer control, que presenta una información mas precisa pero no exacta (Ver anexo).
La anterior situación incumple uno de los objetivos generales contemplados en la Resolución 001 de 2001 numeral 1.2., el cual señala que se debe mantener un sistema de información de bienes actualizado, permanente, ágil, oportuno, veraz y confiable. Esto en parte obedece a la desactualización del Sistema de Administración de Elementos-SAE y las consecuencias de que las áreas no hayan adelantado en su momento los trámites precontractuales y contractuales en el sistema SI CAPITAL módulo SISCO.
3.  Al verificar el trámite adelantado por la entidad para realizar los inventarios físicos de los bienes y el traslado de los mismos se detectó que:
1. No se emplea el Sistema de Administración de Inventarios-SAI. De acuerdo con lo indagado con los auditados, esto se debe a que el módulo cuenta con información parcial,  por lo tanto el control de los inventarios individuales debe llevarse a través de una base de datos en formato Excel, corriendo el riesgo de que los errores manuales aumenten.
2. El cronograma de inventarios se informa a la comunidad institucional desde el correo electrónico de la Secretaria Ejecutiva del Almacén, sin embargo, no reúne todos los requisitos señalados en el numeral 4.10- Toma física de inventarios de la Resolución 001 de 2001. 
3. No se evidenció acta o informe final de toma física siendo indispensable para obtener y mantener una base de datos contable y administrativa veraz y confiable de la cantidad de bienes que posee la entidad, la ubicación, el estado, costo histórico.
Esta situación incumple lo previsto en el Numeral 2.3.3- Administración y Control de Bienes, Numeral 11 y 4.10 Toma física de inventarios consagrado en la Resolución 001 de 2001.
4. Por otra parte, el traslado de las tablets se efectúa de la siguiente manera:
1. De la funcionaria responsable de Almacén al Asesor(a) del Observatorio, como estos equipos son empleados por contratistas, se realiza otro inventario individual suscrito igualmente por la responsable de almacén al contratista respectivo, esta situación no permite determinar claramente a nombre de quien se encuentra el elemento.
2. En lo que respecta al Comprobante de egreso de las tablets No. 219 del 08 de agosto, se evidencia que se relaciona como funcionario solicitante a Arturo Bravo – Asesor del Observatorio, siendo que la solicitud se efectuó por una contratista del Observatorio, quien a su vez firma el comprobante. Por demás, en tal fecha la persona relacionada como Asesor se había separado del cargo.
Las anteriores situaciones incumplen lo previsto en el numeral   4.1 Traslado de bodega a servicio y 4.2. Traslado entre dependencias y usuarios de la Resolución 001 de 2001</t>
  </si>
  <si>
    <t xml:space="preserve">Por qué no existe un documento al interior de la Entidad que describa las actividades en las que intervienen los diferentes procesos, en lo referente al registro de la información, en SICAPITAL. </t>
  </si>
  <si>
    <t>Realizar  levantamiento de inventario físico mensual de  papelería, aseo y cafetería</t>
  </si>
  <si>
    <t>Definir cuadro control para el manejo del consumo de elementos de papelería, aseo y  cafetería con el fin de efectuar seguimiento a las  existencias, movimientos y saldos de los bienes en bodega. Con los requerimientos de sistemas de Terceros II.</t>
  </si>
  <si>
    <t>Entregar informe actualizado de elementos de consumo y devolutivos.</t>
  </si>
  <si>
    <t>Capacitar por parte de los ingenieros del  sistema  a las diferentes áreas que permita  indicar el debido proceso para el registro de la información en  SICAPITAL.</t>
  </si>
  <si>
    <t xml:space="preserve">Elaborar el documento al interior de la Entidad que describa las actividades en las que intervienen los diferentes procesos, en lo referente al registro de la información, en SICAPITAL. </t>
  </si>
  <si>
    <t xml:space="preserve">Desarrollo de requerimientos nuevos </t>
  </si>
  <si>
    <t xml:space="preserve">Implementar soluciones definitivas desarrolladas por Sistemas </t>
  </si>
  <si>
    <t xml:space="preserve">Profesional Sistemas </t>
  </si>
  <si>
    <t>Profesional Sistemas</t>
  </si>
  <si>
    <t>GB - AM22</t>
  </si>
  <si>
    <t xml:space="preserve">El objetivo y alcance establecido no abarca la totalidad de los componentes que el área gestiona. Por lo anterior se considera que el nombre del proceso no es acorde con lo que realiza el área.
-La caracterización no relaciona la totalidad de los procedimientos, instructivos y demás documentación asociada al proceso.
3. No están definidas cuáles son las funciones del Proceso Logístico, no existe un procedimiento que contemple, aquello que no se encuentra relacionado en la Resolución 001 de 2001, esto es: Seguros, Vigilancia, Aseo, Mantenimiento de Instalaciones y de Vehículo, Servicios Públicos Domiciliarios e Inventarios.
No. 2
- La actividad 3, señala: “Si se requiere crea ficha técnica de producto de aseo (proteger el medio ambiente)”. Al respecto no es claro a qué hace referencia específicamente y dónde se ubica la ficha técnica.
-En la actividad 4, se habla de productos de aseo y el procedimiento como tal es general para cualquier tipo de elementos. Además se debe hacer claridad al indicar que el encargado de recibir el bien y/o elemento en físico, es el área de logística.
3. Previa a la actividad 6, se considera que debe existir un punto de control por parte del área de Contabilidad, con la revisión y aprobación de las facturas (cuando existan).
-El formato LO-F01 “Solicitud de Legalización de Recibido y Entrada al Almacén”, está siendo utilizado para la inclusión de un solo elemento, cuando se deberían agregar las líneas que permitan el ingreso de  todos aquellos elementos que lleguen a un mismo tiempo.
-El formato LO-F05 “Acta de Recibido a Satisfacción”, debería estar firmado tanto por  el supervisor del contrato, quien valida las características específicas de los elementos y del Profesional de Logística quien avala la cantidad de elementos que ingresan. La actividad 7, es muy general y por lo tanto debería describir paso a paso cómo se hace la entrada y salida de los bienes. Además se menciona el formato LO-F03 “Entrada y salida de almacén (bienes de consumo)”, el cual no se encuentra publicado en la intranet. Así mismo en la aclaración de las actividades se nombran los formatos LO-F06 “Solicitud de elementos de papelería y útiles de oficina” y LO-F09 “Devolución de inventarios y cancelación de servicios”, los cuales no tienen asociados ninguna actividad.
-Lo señalado en la actividad 8, no es claro ni indica a qué hace referencia.
-El procedimiento no cuenta con los tiempos en cada una de las actividades descritas en él, de conformidad con lo establecido en el numeral 8 del punto 5.1. de la NTD-SIG 001: 2001. </t>
  </si>
  <si>
    <t>Porque no existe procedimientos independientes para el proceso de Almacén e Inventarios y Proceso Administrativo, con el proceso actual no abarca todas actividades que se realizan desde e proceso logístico.</t>
  </si>
  <si>
    <t>Identificar, modificar o eliminar los procedimientos que se requieran para las actividades correspondientes a almacén y servicios administrativos.</t>
  </si>
  <si>
    <t xml:space="preserve">Documentar los procedimientos de  administración de bienes y administración de servicios, teniendo en cuenta la Resolución 001 de 2001. </t>
  </si>
  <si>
    <t>Identificar y documentar los formatos que se requieran para los procedimientos administración de bienes y administración de servicios.</t>
  </si>
  <si>
    <t xml:space="preserve">Definir actividades en el procedimiento administración de servicios relacionadas con   aseo y cafetería,    vigilancia, mantenimientos de inmueble, vehículos y administración de la telefonía y las demás inherentes al objetivo del procedimiento. </t>
  </si>
  <si>
    <t xml:space="preserve">Definir actividades y los controles que se requieran   en el procedimiento de administración de bienes  para las etapas de   ingreso, custodia, entrega, conservación y control de los bienes propiedad del Instituto Distrital de Turismo. (IDT),  identificando los actores del proceso y su interrelación con las diferentes áreas de la entidad, teniendo en cuenta la Resolución 001 de 2001. </t>
  </si>
  <si>
    <t xml:space="preserve">Identificar los riesgos laborales y ambientales asociados al proceso de Gestión de Bienes y Servicios </t>
  </si>
  <si>
    <t>Identificar y documentar los indicadores asociados al proceso, con el fin de medir el objetivo del mismo.</t>
  </si>
  <si>
    <t>Formalizar los procedimientos identificados, instructivos y formatos según el caso para dar  cumplimiento a  las actividades correspondientes a los procedimientos  administración de bienes y administración de servicios.</t>
  </si>
  <si>
    <t>Realizar  capacitación de los nuevos procedimientos, formato, instructivo al equipos de trabajo  para su debido manejo</t>
  </si>
  <si>
    <t>Subdirección de Gestión Corporativa.</t>
  </si>
  <si>
    <t xml:space="preserve">Subdirección de Gestión Corporativa (Talento Humano y Jefe Oficina Asesora de Planeación y Sistemas </t>
  </si>
  <si>
    <t xml:space="preserve">Subdirección de Gestión Corporativa y Control Disciplinario y Oficina Asesora de Planeación y Sistemas </t>
  </si>
  <si>
    <t>Subdirección de Gestión Corporativa- Planeación y sistemas</t>
  </si>
  <si>
    <t>GF-AC-23</t>
  </si>
  <si>
    <t>CONTROL DISCIPLINARIO INTERNO</t>
  </si>
  <si>
    <t>Una vez revisado el procedimiento de PD-P05) Red de Información Turística, se pudo evidenciar lo siguiente:
1. El Glosario no se encuentra en orden alfabético, esto,  para una mejor visualización.
2. En las Condiciones Generales:
* En el numeral 1° refiere a la prestación de servicios por parte de los "Contratistas", además señala sanciones por, además señala sanciones por incumplimientos, situación que nada tiene que ver con la red de información turística. 
* En el numeral 4° señala uno de los pasos para contratar, suceso que no hace parte de este procedimiento.
* En el numeral 5° indica que la atención es veinticuatro (24)horas, no obstante, al llamar se pudo verificar que la atención es de 7:00 ama 7 pm de lunes a viernes y fines de semana de 08:00 am a 05:00pm.
3. En l a Descripción de las Actividades:
* No se describen actividades a realizar por parte de quienes atienden los Puntos de Información Turística.
* Dentro del Procedimiento, debe indicarse cuáles son las acciones que desarrollan los informadores y guías que prestan atención en los PIT, en cumplimiento de sus funciones.
* No se establece cuáles son los servicios con que cuenta el IDT para atender las inquietudes al Turista.
* No están relacionados los horarios de atención en los PIT, horarios en los que se realizan los recorridos y duración de los mismos, indicando qué se hace, y qué incluye.
* No se señala con qué periodicidad se realizan las reuniones con el equipo de trabajo.
4. En las Políticas de Operación:
En el numeral 2. se menciona "Lo anterior teniendo en cuenta el procedimiento MC-PC04," el cual no esta vigente.</t>
  </si>
  <si>
    <t>Líder del Proceso
Apoya
Líder Operativa SIG</t>
  </si>
  <si>
    <t>Coordinadores Red Información Turística 
Apoya
Líder Operativa SIG</t>
  </si>
  <si>
    <t>Coordinadores Red Información Turística 
Apoya
Líder Operativa de la Subdirección de Promoción.</t>
  </si>
  <si>
    <t>Profesional Especializado 
Secretaria Ejecutiva 
Proceso Logístico</t>
  </si>
  <si>
    <t>Profesional Especializado 
Secretaria Ejecutiva 
Proceso Logístico
Sistemas</t>
  </si>
  <si>
    <t xml:space="preserve">Cargar la información </t>
  </si>
  <si>
    <t xml:space="preserve">Profesional Especializado 
Secretaria Ejecutiva 
Proceso Logístico
Profesional Sistemas </t>
  </si>
  <si>
    <t>Realizar pruebas de usuario, los cuales son insumo para la generación del manual.</t>
  </si>
  <si>
    <t>Planeación y Sistemas
Todas las áreas</t>
  </si>
  <si>
    <t>Profesional Sistemas 
Todas las Áreas</t>
  </si>
  <si>
    <t>Verificar y efectuar seguimiento a los módulos  de SAE -SAI</t>
  </si>
  <si>
    <t xml:space="preserve">Generar requerimientos, en caso de presentarse inconsistencias en el modulo SAE-SAI del día a día </t>
  </si>
  <si>
    <t xml:space="preserve">Planeación y Sistemas
Subdirección de Gestión Corporativa </t>
  </si>
  <si>
    <t xml:space="preserve">Desarrollo de requerimientos del día a día </t>
  </si>
  <si>
    <t>GESTIÓN DE BIENES Y SERVICIOS</t>
  </si>
  <si>
    <t>GESTIÓN FINANCIERA</t>
  </si>
  <si>
    <t>DIRECCIONAMIENTO ESTRATÉGICO</t>
  </si>
  <si>
    <t>SUBDIRECCIÓN DE GESTIÓN CORPORATIVA</t>
  </si>
  <si>
    <t>PLANEACIÓN</t>
  </si>
  <si>
    <t>SUBDIRECCIÓN DE PROMOCIÓN Y MERCADEO</t>
  </si>
  <si>
    <t>GESTIÓN JURÍDICA Y CONTRACTUAL</t>
  </si>
  <si>
    <t>JC-AC 16</t>
  </si>
  <si>
    <t xml:space="preserve">Porque falta verificación por parte de las personas que intervienen en el proceso de los instrumentos que genera el Sistema Integrado de Gestión para  la actualización de la documentación. </t>
  </si>
  <si>
    <t>Normalizar a través de sistema integrado de gestión el procedimiento actualizado.</t>
  </si>
  <si>
    <t>Socializar a la comunidad institucional la actualización del instructivo.</t>
  </si>
  <si>
    <t>Jefe Oficina Asesora Jurídica</t>
  </si>
  <si>
    <t>Jefe Oficina Asesora Jurídica/Jefe Oficina Asesora de Planeación y Sistemas</t>
  </si>
  <si>
    <t>JU-AC 18</t>
  </si>
  <si>
    <t>Desconocimiento de que se puede modificar las fecha de inicio incluidas en la publicación en el portal de SECOP después de suscribir las respectivas acta de inicio.</t>
  </si>
  <si>
    <t>Una vez recibidas las actas de inicio de los contratos o convenios por parte de las diferentes dependencias de la entidad, incluir la información en el sistema de información contractual.</t>
  </si>
  <si>
    <t>Verificar en el portal de SECOP cuales fechas de inicio no se encuentran ajustadas a las actas de inicio remitidas por las diferentes áreas de la entidad.</t>
  </si>
  <si>
    <t>Actualizar la información del inicio de los contratos en el portal de SECOP de conformidad con lo señalado en las actas de inicio.</t>
  </si>
  <si>
    <t>JU-AC 19</t>
  </si>
  <si>
    <t>10. No se evidencia el diligenciamiento total del formato JU-F09 en los contratos de prestación de servicios de apoyo a la gestión No. 240, 242, 243 y 244 de 2014, contraviniendo lo dispuesto en la norma NTCGP 1000:2009 4.2.4 (Control de Registros).
28. No se evidenció el certificado de antecedentes disciplinarios de la Procuraduría de la Persona Jurídica, ni la certificación de responsabilidad fiscal de la Contraloría General del Representante Legal en los contratos 104 y 131 de 2016, contraviniendo lo estipulado en la norma NTCGP 1000:2009 NUMERAL 4.2.4 (Control de Registros).</t>
  </si>
  <si>
    <t>Falta de verificación del diligenciamiento en su totalidad del formato por contingencia en la radicación de los diferentes procesos de contratación para la adquisición de bienes y servicios requeridos por la entidad.</t>
  </si>
  <si>
    <t>Retroalimentar a los referentes de contratación de las diferentes dependencias de la entidad para que los procesos de contratación que son radicados en la Oficina Asesora Jurídica cuenten con toda la documentación requerida.</t>
  </si>
  <si>
    <t>Establecer un punto de control inicial antes de la radicación de los procesos de contratación  para identificar que se encuentren completamente diligenciados la totalidad de los documentos necesarios y requeridos en esta modalidad.</t>
  </si>
  <si>
    <t>JU-AC 20</t>
  </si>
  <si>
    <t>JU-AC 21</t>
  </si>
  <si>
    <t>OFICINA ASESORA JURIDICA</t>
  </si>
  <si>
    <t>Establecer un punto de control en la Oficina Asesora Jurídica previo a la suscripción de los documentos generados dentro de los diferentes procesos de selección.</t>
  </si>
  <si>
    <t>JU-AC 22</t>
  </si>
  <si>
    <t>JC-AC23</t>
  </si>
  <si>
    <t>Durante el proceso de revisión de la carpeta de comité de conciliación, se evidenció que no se encuentran firmadas por uno de los responsables las actas del 1 al 16 correspondiente a la vigencia 2017; incumpliendo de esta forma con lo establecido en el numeral 4.2.3 de la Norma Técnica de Calidad en la Gestión Pública NTCGP 1000:2009 y la Norma Técnica Colombiana NTC-ISO 9001:2008.</t>
  </si>
  <si>
    <t>Incumplimiento de las obligaciones del secretario técnico del Comité de Conciliación.</t>
  </si>
  <si>
    <t xml:space="preserve">Contratista apoyo en temas de retención documental. </t>
  </si>
  <si>
    <t>JU-AC 23</t>
  </si>
  <si>
    <t>JC-AC24</t>
  </si>
  <si>
    <t>No se está dando aplicación a las Tablas de Retención Documental, como quiera que en las visitas realizadas, se hallaron carpetas sin foliar, se está utilizando AZ para la serie denominada “INFORMES/INFORMES A ENTES DE CONTROL”, algunas carpetas no tienen series documentales, es el caso de la carpeta de Procesos Judiciales de ANA YANETH VALBUENA,  la carpeta correspondiente a la serie “Conceptos”, no se encuentran organizada de conformidad con establecido en el GD-I05 Instructivo para la Aplicación de Tablas de Retención Documental  y aún no se ha efectuado trasferencia al archivo central de carpetas correspondientes a los años 2007, 2008 y 2009; incumpliendo con lo establecido en el artículo 11 de Acuerdo 02 del 14/03/2014 del Archivo General de la Nación, con lo establecido en el numeral 4.2.4 de la Norma Técnica de Calidad en la Gestión Pública y la NTCGP 1000:2009, la Norma Técnica Colombiana NTC-ISO 9001:2008 y el Instructivo GD-I05 para la Aplicación de Tablas de Retención Documental.</t>
  </si>
  <si>
    <t xml:space="preserve"> Falta de aplicación y conocimiento de las actividades establecidas en el GD-I05 Instructivo para la Aplicación de Tablas de Retención Documental, por parte de los servidores que manejan el tema documental y  de archivo en la Oficina Asesora Jurídica.</t>
  </si>
  <si>
    <t>Verificar aleatoriamente los expedientes contractuales de manera mensual por parte del Jefe  Oficina Asesora Jurídica.</t>
  </si>
  <si>
    <t>JU-AC 24</t>
  </si>
  <si>
    <t>JU-AC 25</t>
  </si>
  <si>
    <t>JU-AC 26</t>
  </si>
  <si>
    <t>JC-AC25</t>
  </si>
  <si>
    <t>Revisados los expedientes contractuales de la muestra seleccionada, se evidenció el incumplimiento de los procedimientos, instructivos, manuales, la inobservancia a las listas de chequeo y tablas de retención documental – TRD, en los siguientes contratos:
Contrato 14 de 2017:  
*El pantallazo de Plan de Compras está por menor valor del CDP.
*No se evidenció memorando de solicitud de elaboración de contrato.
*Las cuentas N° 1, 2, 3, 4, 5, están sin diligenciar en los ítems correspondientes a “calificación” y “soportes”.
Contrato 58 de 2017:
*Los soportes de la cuenta 3 no reposan en la carpeta.
Contrato 91 de 2017:
*El formato único de hoja de vida no cuenta con la firma de la contratista.
*En el formato JC-F12 “verificación de requisitos y condiciones de idoneidad” no se relacionó la especialización con el fin de justificar el valor del contrato conforme a la tabla de honorarios.
*Los informes de supervisión no están diligenciados en su totalidad en lo correspondiente a “calificación” y carecen de “soportes” o no se indica la ruta de ubicación.
Contrato 92 de 2017:
*El formato JC-F12 “verificación de requisitos y condiciones de idoneidad” no cuenta con la firma del    Director General.
*El valor del contrato se suscribió por $34.975.000 y en el SECOP se publicó por un valor de   $35.053.200.
*Las fechas del SISCO no coincide con el informe de Supervisión del mes de agosto de 2017.
Contrato 133 de 2017:
*Falta la documentación del representante legal.
*A partir del acta de inicio el 23/06/2017, no reposa ninguna cuenta de cobro, aun cuando en forma de    pago se establece como mes vencido.
Contrato 135 de 2016:
*De acuerdo al instructivo de selección abreviada por menor cuantía el orden de la lista chequeo difiere del orden de actividades.
*El expediente contractual entregado en 5 carpetas carece de orden.
Convenio de Asociación 124 de 2017:
*No se evidenciaron algunos documentos, entre ellos: pantallazo de plan de compras, matriz de riesgos, RIT.
*En el informe número 1 de supervisión no está diligenciada la parte correspondiente a entrega de productos.
*En el informe número 2 no se evidenció el soporte del entregable correspondiente a “informe de participación de eventos realizada entre junio y agosto de 2017”.</t>
  </si>
  <si>
    <t>Desconocimiento de las áreas que radican la documentación en la Oficina Asesora Jurídica con relación al diligenciamiento de las listas de chequeo y falta de control en la revisión de los expedientes por parte de los funcionarios del área jurídica.</t>
  </si>
  <si>
    <t xml:space="preserve">Establecer un punto de control en los formatos de lista de chequeo para garantizar que el expediente contractual esté diligenciado en su totalidad con los documentos en la etapa precontractual. </t>
  </si>
  <si>
    <t xml:space="preserve">Jefe Oficina Asesora Jurídica - Profesionales del área </t>
  </si>
  <si>
    <t xml:space="preserve">Jefe Oficina Asesora Jurídica </t>
  </si>
  <si>
    <t>JC-AC26</t>
  </si>
  <si>
    <t xml:space="preserve">Contrato Mínima Cuantía 120 de 2017:
Incumplimiento a la propuesta del proceso de mínima cuantía con relación al valor a pagar, toda vez que no se sostuvo por 90 días la oferta, tal y como se manifestó en la carta de presentación en el ítem 6 a folio 76, pagando un mayor valor al acordado.
</t>
  </si>
  <si>
    <t>Incumplimiento al manual de supervisión, dado que el supervisor autorizó el pago.</t>
  </si>
  <si>
    <t>Socializar con los supervisores el manual de supervisión, haciendo énfasis en las consecuencias de su incumplimiento.</t>
  </si>
  <si>
    <t>GD-AP18</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</si>
  <si>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</si>
  <si>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 xml:space="preserve"> 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</si>
  <si>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</si>
  <si>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</si>
  <si>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</si>
  <si>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Definir  e implementar  indicadores de la gestión documental</t>
  </si>
  <si>
    <t>Definir  e implementar estadísticas referentes a la gestión documental</t>
  </si>
  <si>
    <t xml:space="preserve">Elaborar e implementar el modelo de requisitos de documentos electrónicos y tablas de control de acceso </t>
  </si>
  <si>
    <t>Trasladar y salvaguardar los documentos en soportes ópticos, o discos duros en un ambiente de conservación adecuado y establecido por el Archivo de Bogotá</t>
  </si>
  <si>
    <t>Realizar la actualización del documento relacionado con el Banco terminológico y presentarlo para su aprobación en el Comité del SIG.</t>
  </si>
  <si>
    <t>Adoptar mediante Acto Administrativo e implementar el Sistema Integrado de Conservación.</t>
  </si>
  <si>
    <t>Líder Proceso
Líder Operativo Gestión Documental
Oficina Asesora de Planeación.</t>
  </si>
  <si>
    <t>GESTIÓN DOCUMENTAL</t>
  </si>
  <si>
    <t>GESTIÓN DE INFORMACIÓN TURÍSTICA</t>
  </si>
  <si>
    <t>PROMOCIÓN Y MERCADEO TURÍSTICO DE LA CIUDAD</t>
  </si>
  <si>
    <t>GESTIÓN TECNOLÓGICA</t>
  </si>
  <si>
    <t>ATENCIÓN AL CIUDADANO</t>
  </si>
  <si>
    <t>GESTIÓN DEL TALENTO HUMANO</t>
  </si>
  <si>
    <t>GESTIÓN DE INFORMACION TURÍSTICA</t>
  </si>
  <si>
    <t>Solicitar capacitación a oficina asesora de Planeación sobre el correcto diligenciamiento de la  ficha de Planificación Producto y/o Servicio (DE-F19 V1 31-10-2016) de acuerdo a normatividad vigente  y sobre la documentación asociada al mismo.</t>
  </si>
  <si>
    <t>Definir en que casos aplica el diseño y desarrollo de los productos y/o servicios de "Recorridos Turísticos".</t>
  </si>
  <si>
    <t>1 Causa: Desconocimiento y claridad sobre el diligenciamiento de la ficha de Planificación Producto y/o Servicio DE-F19 V1 31-10-2016</t>
  </si>
  <si>
    <t>Socializar al interior de la Subdirección de Promoción de Promoción los documentos finales de los productos y/o servicios.</t>
  </si>
  <si>
    <t>Auditoria SIG 2017</t>
  </si>
  <si>
    <t>Definir e incorporar una herramienta que permita hacer seguimiento a las respuestas y dar traslado a las diferentes solicitudes de manera oportuna</t>
  </si>
  <si>
    <t>profesional en Atención al ciudadano</t>
  </si>
  <si>
    <t>Desconocimiento de los lineamientos establecidos en el procedimiento AC-P01 “Atención a Peticiones, quejas, reclamos y sugerencias"</t>
  </si>
  <si>
    <t>Falta de ajustes a la herramienta para la radicación de los PQRSD en el SDQS.</t>
  </si>
  <si>
    <t>Desconocimiento de los lineamientos definidos para registro en el SDQS</t>
  </si>
  <si>
    <t xml:space="preserve">Radicar en el SDQS los requerimientos que ingresan al IDT por los diferentes canales. </t>
  </si>
  <si>
    <t>Hacer seguimiento diario a la herramienta  para validar que todos los requerimientos queden radicados en el SDQS</t>
  </si>
  <si>
    <t>Contratación de un profesional que apoye y adelante las labores de atención al ciudadano desde la Subdirección corporativa.</t>
  </si>
  <si>
    <t>Realizar una revisión de los procedimientos propios de atención al ciudadano, y a fin de determinar la pertinencia de tiempos entre otros  y formatos que deben ser tenidos en cuenta dentro de los mismos, incluyendo como responsable del manejo de las PQRS a la Subdirección de Gestión corporativa y control disciplinario y realizar las actualizaciones a que haya lugar</t>
  </si>
  <si>
    <t>Sobre carga laboral en la Subdirección de Gestión Corporativa.</t>
  </si>
  <si>
    <t>Incumplimiento al manual de funciones (Resolución 154 del 24 de octubre de 2016) del IDT, teniendo en cuenta que la actividad de PQRS  es llevada a cabo por la oficina asesora de Jurídica y no por la subdirección corporativa como establece el manual</t>
  </si>
  <si>
    <t>No se verificó que todos los requisitos establecidos en la NTD-SIG 001:2011 estuvieran explícitos en la Guía para elaborar documentos que se requieran incorporar al Sistema Integrado de Gestión.</t>
  </si>
  <si>
    <t>Revisada la guía para elaborar documentos que se requieran incorporar al Sistema Integrado de Gestión DE-I01 V1 (30-06-2016), no se encontró en el numeral 5. Descripción del procedimiento, un aparte en donde señale que el procedimiento contenga “Los tiempos de cada una de las actividades descritas en él, incumpliendo con lo establecido en el numeral 8) literal d) del punto 5.1. Procedimientos Documentados y Registrados en el Sistema Integrado de Gestión de la Norma Técnica Distrital del Sistema Integrado de Gestión para las Entidades y Organismos Distritales NTD-SIG 001:2011.</t>
  </si>
  <si>
    <t xml:space="preserve">NUMERO HALLAZGO </t>
  </si>
  <si>
    <t>NUMERO ACCIONES</t>
  </si>
  <si>
    <t>DE-AC19</t>
  </si>
  <si>
    <t>Actualizar y publicar el procedimiento.</t>
  </si>
  <si>
    <t>Cumplir con lo establecido en el procedimiento, de acuerdo a los ajustes definidos.</t>
  </si>
  <si>
    <t>Jefe Oficina Asesora de Planeación
Profesionales de seguimiento a la inversión</t>
  </si>
  <si>
    <t>Auditoria Interna 2017</t>
  </si>
  <si>
    <t>DE-AC20</t>
  </si>
  <si>
    <t>No se encontraron registros de actividades que están a cargo del jefe de la Oficina Asesora de Planeación según lo establecido en el procedimiento denominado “Programación y seguimiento al Plan de Gestión Institucional” incumpliendo con ello las actividades descrita en los numerales 7, 18, 28 y 33 del procedimiento.</t>
  </si>
  <si>
    <t>Definir los ajustes que se requiera en el procedimiento “Programación y seguimiento al Plan de Gestión Institucional”.</t>
  </si>
  <si>
    <t>Socializar los ajustes al procedimiento, con el equipo de seguimiento a la inversión</t>
  </si>
  <si>
    <t>PROMOCIÓN Y MERCADEO</t>
  </si>
  <si>
    <t>?</t>
  </si>
  <si>
    <t xml:space="preserve"> 02/10/2014 Se realizó el levantamiento de inventario físico correspondiente a los elementos de consumo de papelería, aseo, cafetería.</t>
  </si>
  <si>
    <t xml:space="preserve"> 06/10/2014 Se estableció un control para el manejo de los elementos de consumo de papelería, aseo y cafetería. Lo anterior con el fin de establecer las existencias, movimientos y saldos en bodega con el fin de llevar a cabo el ejercicio de conciliación con tercero dos.</t>
  </si>
  <si>
    <t xml:space="preserve"> 10/11/2014 Se efectúa entrega avance  de la relación de elementos consumo y devolutivos para realizar en cargue de la información.</t>
  </si>
  <si>
    <t>29/12/2014 Se han efectuado reuniones de seguimiento al sistema de SICAPITAL.</t>
  </si>
  <si>
    <t xml:space="preserve">02/02/2015 Se envió requerimientos de los inconvenientes que se presentaron en el módulo SAE del sistema SICAPITAL </t>
  </si>
  <si>
    <t>15/03/2015 Se recibieron actas donde se evidencia la solución de los requerimientos.</t>
  </si>
  <si>
    <t>20/11/2015 Se enviaron varios requerimientos para ser desarrollados en el módulo SAE del sistema SICAPITAL.</t>
  </si>
  <si>
    <t>01/03/2017 Se realizó la  modificación de los procedimientos para Adquisición de Bienes y Servicios  cambiando (Formatos, actividades y tiempos de estas, asociación con el sistema de SICAPITAL) correspondientes a Almacén y Servicios Administrativos.</t>
  </si>
  <si>
    <t>01/03/2017 Se documentaron los procedimientos de •GB-P01 Procedimiento Ingreso de Elementos al  Almacén, •GB-P02 Procedimiento Salida de Almacén  y GB-P03 Procedimiento Administración de Inventarios.</t>
  </si>
  <si>
    <t>08/03/2017 Se realizó las actualizaciones en los formatos: •GB-F01 Solicitud de Legalización de Recibo y Entrada a Almacén,  •GB-F02 Inventario Individual, •GB-F04 Devolución de Ingreso, •GB-F05 Acta de Recibo a Satisfacción, •GB-F06 Solicitud de elementos de papelería y útiles de oficina, •GB-F07 Entrada de Almacén, •GB-F09 Devolución de Inventarios y Cancelación de Servicios, •GB-F10 Solicitud Asignación de Bienes, •GB-F13 Préstamo de Elementos.</t>
  </si>
  <si>
    <t>02/05/2017 Se realizó propuesta del  Protocolo de servicios de vigilancia. Esta pendiente por documentar los demás protocolos que requiera el proceso de Bienes y Servicios.</t>
  </si>
  <si>
    <t>15/03/2017 Se documentaron los procedimientos de •GB-P01 Procedimiento Ingreso de Elementos al  Almacén, •GB-P02 Procedimiento Salida de Almacén  y GB-P03 Procedimiento Administración de Inventarios.</t>
  </si>
  <si>
    <t>05/07/2015 Se programó reunión con Talento Humano para identificar  los riesgos laborales y ambientales asociados al proceso de Gestión de Bienes y Servicios</t>
  </si>
  <si>
    <t>05/06/2017 Se solicito apoyo a la Oficina Asesora de Planeación para la construcción de los indicadores asociados al proceso de Gestión de Bienes y Servicios.</t>
  </si>
  <si>
    <t>28/06/2017 Se realizó la socialización presentando al equipo de trabajo del proceso de Gestión de Bienes y Servicios, los procedimientos y formatos actualizados.</t>
  </si>
  <si>
    <t>Auditoria interna 2014</t>
  </si>
  <si>
    <t>25/05/2017 Se actualizó formato estudios previos para prestación de servicios profesionales y de apoyo a la gestión con persona jurídica 
27/04/2017 Se actualizó el  Formato lista de chequeo 
contratos de prestación de servicios profesionales y de apoyo a la gestión con persona jurídica</t>
  </si>
  <si>
    <t>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</si>
  <si>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02/02/2018 Identificación, estructuración y remisión de los indicadores de medición del proceso de Gestión Documental (Transferencias documentales, Prestamos y Digitalización de imágenes) a la Oficina Asesora de Planeación.</t>
  </si>
  <si>
    <t>Auditoria Interna  2016</t>
  </si>
  <si>
    <t>PMT-AC30</t>
  </si>
  <si>
    <t>AC-AC05</t>
  </si>
  <si>
    <t>AC-AC06</t>
  </si>
  <si>
    <t>AC-AC07</t>
  </si>
  <si>
    <t>AC-AC08</t>
  </si>
  <si>
    <t>Hacer una retroalimentación con relación a la aplicación de lo establecido en los procedimientos de Gestión Documental para los funcionarios de la Oficina Asesora Jurídica.</t>
  </si>
  <si>
    <t>Hacer una retroalimentación con relación al manejo de la documentación, tanto para las áreas como para los funcionarios de la Oficina Asesora Jurídica.</t>
  </si>
  <si>
    <t>NO</t>
  </si>
  <si>
    <t>Seguimiento PQRS 2do semestre 2017</t>
  </si>
  <si>
    <t>05/12/2017 Se establecieron como ajustes al Manual del Sistema Integrado de Gestión: 
1. Mapa de procesos (dado su ajuste en Comité SIG de octubre 9)
2. Exclusiones (se va a incluir la exclusión del numeral 7.5.4 Propiedad del cliente)
3. Política del Sistema Integrado de Gestión (dado su ajuste en Comité SIG de octubre 9)
4. Objetivos del Sistema Integrado de Gestión (aclarar el despliegue del objetivo relacionado con la implementación del SIG)
5. Procedimientos obligatorios del Sistema Integrado de Gestión (a la luz de la ISO 9001:2015 y la ISO 14001:2015)
6. Requisitos comunes de los subsistemas del Sistema Integrado de Gestión (a la luz de la ISO 9001:2015 y la ISO 14001:2015)
7. Referencia a los planes estratégicos y operativos asociados con el alcance del Sistema Integrado de Gestión.</t>
  </si>
  <si>
    <t xml:space="preserve">24/11/2017 Se establecieron como ajustes al procedimiento Gestión del Riesgo, los siguientes: 
• Ajustes al documento según los cambios contemplados para el documento Guía para elaborar documentos que se requieran incorporar al Sistema Integrado de Gestión.
• Ajustes al documento según las modificaciones a la herramienta “Riesgos IDT”.
</t>
  </si>
  <si>
    <t xml:space="preserve">EN EJECUCIÓN </t>
  </si>
  <si>
    <t>SEGUIMIENTO  AUTOCONTROL/ AUTOEVALUACIÓN POR PARTE DEL RESPONSABLE DE LAS ACCIONES</t>
  </si>
  <si>
    <t>VIVIANA DURAN/ DIANA AMAYA</t>
  </si>
  <si>
    <t>ABIERTA</t>
  </si>
  <si>
    <t xml:space="preserve">18/04/2018 Seguimiento realizado por Diana Amaya y Viviana Duran de Control Interno, atendido por Carolina Guapacha del proceso Gestión Jurídica y Contractual. 
Al verificar las acciones adelantadas por el proceso, se evidencia por medio de listas de asistencia a capacitaciones "Modalidades de Contratación" realizadas los días 26,27,30 de enero y 01 de marzo de 2017 que se han retroalimentado  a los referentes de contratación de las diferentes dependencias de la entidad para que los procesos de contratación que son radicados en la Oficina Asesora Jurídica cuenten con toda la documentación requerida. 
Por lo anterior , la acción se considera eficaz.  </t>
  </si>
  <si>
    <t xml:space="preserve">18/04/2018 Seguimiento realizado por Diana Amaya y Viviana Duran de Control Interno, atendido por Carolina Guapacha del proceso Gestión Jurídica y Contractual. 
Al verificar las acciones adelantadas por el proceso, se evidencia por medio de listas de asistencia a capacitaciones "Modalidades de Contratación" realizadas los días 26,27,30 de enero y 01 de marzo de 2017 que se han  llevado a cabo jornadas de retroalimentación con las diferentes dependencias de la entidad en temas relacionados con las modalidades de  selección para la adquisición de bienes y servicios. 
Por lo anterior , la acción se considera eficaz.  </t>
  </si>
  <si>
    <t xml:space="preserve">18/04/2018 Seguimiento realizado por Diana Amaya y Viviana Duran de Control Interno, atendido por Carolina Guapacha del proceso Gestión Jurídica y Contractual. 
Al verificar las acciones adelantadas por el proceso, se observa que no hay establecido un punto de control en la oficina asesora jurídica previo a la suscripción de los documentos generados dentro de los diferentes procesos de selección.
Por lo anterior la fecha fin de la acción debe ser reprograma hasta tanto se de cumplimiento a la acción planeada. </t>
  </si>
  <si>
    <t xml:space="preserve">18/04/2018 Seguimiento realizado por Diana Amaya y Viviana Duran de Control Interno, atendido por Carolina Guapacha del proceso Gestión Jurídica y Contractual. 
Al verificar las acciones adelantadas por el proceso, se evidencia por medio de listas de asistencia a capacitaciones "Modalidades de Contratación" realizadas los días 26,27,30 de enero y 01 de marzo de 2017 que se han  llevado a cabo jornadas de retroalimentación con las diferentes dependencias de la entidad en temas relacionados con las modalidades de  selección para la adquisición de bienes y servicios. 
Por lo anterior , la acción se considera eficaz.  
</t>
  </si>
  <si>
    <t xml:space="preserve">18/04/2018 Seguimiento realizado por Diana Amaya y Viviana Duran de Control Interno, atendido por Carolina Guapacha del proceso Gestión Jurídica y Contractual. 
Al verificar las acciones adelantadas por el proceso, se observa que no hay establecido un punto de control en la oficina asesora jurídica que permita identificar los contratos en los que se establece la  fecha de inicio de ejecución. 
Por lo anterior la fecha fin de la acción debe ser reprograma hasta tanto se de cumplimiento a la acción planeada.  </t>
  </si>
  <si>
    <t>VIVIANA DURAN-DIANA AMAYA</t>
  </si>
  <si>
    <t>VIVIANA DURAN / DIANA AMAYA</t>
  </si>
  <si>
    <t xml:space="preserve">19/04/2018 Seguimiento realizado por Diana Amaya y Viviana Duran de Control Interno, atendido por Patricia Ballestas, Marcela Gómez, Claudia González y Javier espinel  del proceso Direccionamiento Estratégico. 
Al verificar las acciones adelantadas por el proceso, se observa según acta del 24 de noviembre de 2017 se definieron los ajustes al manual del sistema integrado de gestión, sin embargo, a la fecha no ha sido actualizado ni publicado el documento. 
Por lo anterior la fecha fin de la acción debe ser reprograma hasta tanto se de cumplimiento a la actividad planeada.  </t>
  </si>
  <si>
    <t xml:space="preserve">19/04/2018 Seguimiento realizado por Diana Amaya y Viviana Duran de Control Interno, atendido por Patricia Ballestas, Marcela Gómez, Claudia González y Javier espinel  del proceso Direccionamiento Estratégico. 
Al verificar las acciones adelantadas por el proceso, se observa según acta del 24 de noviembre de 2017 se definieron los ajustes al manual del sistema integrado de gestión, sin embargo, a la fecha no ha sido socializado el documento al equipo operativo SIG. 
Por lo anterior la fecha fin de la acción debe ser reprograma hasta tanto se de cumplimiento a la actividad planeada.  </t>
  </si>
  <si>
    <t>19/04/2018 Seguimiento realizado por Diana Amaya y Viviana Duran de Control Interno, atendido por Patricia Ballestas, Marcela Gómez, Claudia González y Javier espinel  del proceso Direccionamiento Estratégico. 
Al verificar las acciones adelantadas por el proceso, se observa que la DE-I01 Guía para elaborar documentos que se requieran incorporar al Sistema Integrado de Gestión V2  fue actualizada y publicada el 17 de abril de la presente vigencia. 
Por lo anterior, se concluye que la acción de mejora fue eficaz.</t>
  </si>
  <si>
    <t xml:space="preserve">19/04/2018 Seguimiento realizado por Diana Amaya y Viviana Duran de Control Interno, atendido por Patricia Ballestas, Marcela Gómez, Claudia González y Javier espinel  del proceso Direccionamiento Estratégico. 
Al verificar las acciones adelantadas por el proceso, se observa que mediante reunión de fecha 30 de octubre de 2017, se realizó reunión con los profesionales encargados de seguimiento a la inversión, donde se establecieron hacer ajustes en el procedimiento "Programación y seguimiento al plan de gestión institucional y medición de la gestión" 
Por lo anterior, se concluye que se ha dado cumplimiento a la acción propuesta. </t>
  </si>
  <si>
    <t>19/04/2018 Seguimiento realizado por Diana Amaya y Viviana Duran de Control Interno, atendido por Patricia Ballestas, Marcela Gómez, Claudia González y Javier espinel  del proceso Direccionamiento Estratégico. 
Al verificar las actividades adelantadas por el proceso, se constató que el procedimiento Programación y seguimiento al plan de gestión institucional y medición de la gestión y sus formatos anexos ya fueron ajustados por los responsables y a la fecha se encuentran en revisión por parte del equipo SIG de la OAP, para aprobación publicación y su posterior socialización. 
Por lo anterior, se concluye que la acción de mejora se deberá reprogramar hasta tanto se de cumplimiento al 100% de la actividad definida.</t>
  </si>
  <si>
    <t xml:space="preserve">17/04/2018 Seguimiento realizado por Diana Amaya y Viviana Duran de Control Interno, atendido por Gabriel Moreno y Ana María Solano del proceso  Gestión de información turística.  
Al verificar las acciones adelantadas por el proceso, se observa que se remite a la Oficina Asesora de Planeación el formato DE-F19 Ficha planificación producto servicio GIT v2 en su versión 2 para revisión, ajustes y publicación en la intranet. 
Por lo anterior, la acción se considera eficaz. </t>
  </si>
  <si>
    <t>…En la verificación realizada a la ficha de planificación del producto y/o servicio, "Recorridos Turísticos, Material Promocional e Información Turística", se evidencia que el proceso no determina los requisitos legales y reglamentarios aplicables al producto y/o servicio, por lo anterior, se está incumpliendo de esta manera, con lo establecido en el numeral 7.2.1 de la Norma Técnica de Calidad en la Gestión Pública NTCGP 1000:2009 y la Norma Técnica Colombiana NTC-ISO 9001: 2008 "determinación de los requisitos relacionados con producto y/o servicio, literal c) y d).
De igual forma, se observó que no se evidencia la planificación del diseño y desarrollo de los productos y/o servicios de "Recorridos Turísticos e Información Turística, por lo anterior, se está incumpliendo de esta manera, con lo establecido en el numeral 7.3.1 y 7.3.2, de la Norma Técnica de Calidad en la Gestión Pública NTCGP 1000:2009 y la Norma Técnica Colombiana NTC-ISO 9001:2008 "planificación del diseño y desarrollo" del producto y/o servicio.</t>
  </si>
  <si>
    <t>Equipo SIG
Líder Operativo
Equipo de trabajo Red de Información Turística</t>
  </si>
  <si>
    <t>Revisar y ajustar las fichas de planificación  de producto y/o servicio  DE-F19 V1 31-10-2016 para los productos de Recorridos Turísticos incluyendo todos los  requisitos aplicables.</t>
  </si>
  <si>
    <t>Líder Operativa
Coordinador Puntos de Información Turística
Equipo de trabajo Red de Información Turística</t>
  </si>
  <si>
    <t xml:space="preserve">
Documentar los productos y / o servicios que actualmente requieren de diseños.</t>
  </si>
  <si>
    <t xml:space="preserve">
Líder Operativa
</t>
  </si>
  <si>
    <t xml:space="preserve">19/04/2018 Seguimiento realizado por Diana Amaya y Viviana Duran de Control Interno, atendido por Patricia Ballestas, Marcela Gómez, Claudia González y Javier espinel  del proceso Direccionamiento Estratégico. 
Al verificar las acciones adelantadas por el proceso, se observa que mediante reunión de fecha 24 de noviembre de 2017, se definieron  los ajustes al manual del sistema Integrado de Gestión, versión 16 con relación a: el mapa de procesos, la política del SIG, objetivos del SIG, procedimientos obligatorios del SIG, exclusiones, referencia de los planes estratégicos y operativos asociados con el alcance del SIG, entre otros. según acta de reunión de la misma fecha. 
Por lo anterior, la acción se considera eficaz. </t>
  </si>
  <si>
    <t xml:space="preserve">19/04/2018 Seguimiento realizado por Diana Amaya y Viviana Duran de Control Interno, atendido por Patricia Ballestas, Marcela Gómez, Claudia González y Javier espinel  del proceso Direccionamiento Estratégico. 
A la fecha no se ha realizado la actividad descrita, al respecto los encargados informan que dicha socialización se llevara a cabo en el próximo comité SIG. 
Por lo anterior, se concluye que la acción de mejora deberá ser reprogramada. </t>
  </si>
  <si>
    <t xml:space="preserve">17/04/2018 Seguimiento realizado por Viviana Duran y Diana Amaya de Control Interno atendido por Deissy Murcia, Carolina Guarnizo del proceso de Gestión de bienes y servicios. 
Teniendo en cuenta que la acción de mejora tenia fue prevista desde la vigencia 2014 para cumplimiento en el mes de agosto de 2015, y que a la fecha de la presente verificación se están adelantando la implementación y desarrollo de las normas internacionales NIFFS en el IDT, Se evidenció que el proceso bienes y servicios realizó entrega el 18 de julio de 2017 del inventario correspondiente al primer semestre de la vigencia 2017 con el detalle de los responsables y dependencias, para así poder dar inicio a la implementación de las normas internacionales en el distrito. 
Así las cosas, y teniendo en cuenta la situación presentada, se concluye que la acción de mejora ha sido eficaz, en cuanto a la entrega de inventarios de consumo y devolutivos. </t>
  </si>
  <si>
    <t xml:space="preserve">17/04/2018 Seguimiento realizado por Viviana Duran y Diana Amaya de Control Interno, atendido por Felipe Puertocarreño del proceso de Gestión Tecnológica. 
Se pudo evidenciar que el proceso de Gestión Tecnológica, ha venido realizando capacitaciones relacionadas con el manejo del programa SI-CAPITAL y sus diferentes módulos así: 
*Octubre de 2016, Tesorería y Parametrización de giros para contabilizar.
*Agosto 2017, Capacitación Perno y Acompañamiento funcional 
*Septiembre 2017, Capacitación Perno, Creación concepto asociado a rubro 
*Noviembre 2017, Capacitación SAE - SAI 
*Enero 2018, Capacitación liquidación permanencia 
La acción se encontraba prevista para cumplimiento en agosto de 2015, encontrando que para esa vigencia no se adelantaron capacitaciones al respecto, de igual manera se evidencia que la capacitación general a todo el personal que maneja SICAPITAL, fue la capacitación realizada en noviembre 2017 SAE- SAI. 
Así las cosas y considerando que a la fecha el sistema no se encuentra desarrollado en un 100%, se reprograma la acción de mejora, con el fin de que se adelanten nuevas capacitaciones que contemplen las situaciones que a la fecha no han permitido implementar en un 100% el programa.  </t>
  </si>
  <si>
    <t xml:space="preserve">17/04/2018 Seguimiento realizado por Viviana Duran y Diana Amaya de Control Interno atendido por Deissy Murcia, Carolina Guarnizo del proceso de Gestión de bienes y servicios. 
Se constató que la Subdirectora de gestión corporativa realiza seguimientos a los módulos del sistema SICAPITAL (módulos SAE-SAI) en los diferentes comités a cargo del área, así como en las mesas de trabajo llevadas a cabo al interior del proceso. 
Así las cosas, se concluye que la acción de mejora se ha cumplido. </t>
  </si>
  <si>
    <t xml:space="preserve">17/04/2018 Seguimiento realizado por Viviana Duran y Diana Amaya de Control Interno, atendido por Felipe Puertocarreño del proceso de Gestión Tecnológica. 
Al respecto, se pudo evidenciar que los ingenieros encargados del área de sistemas generan TICKET-SICAPITAL cada vez que atienden las diferentes solicitudes por parte de los operadores de los módulos del sistema. encontrando registros desde la vigencia de 2017 y hasta la fecha de manera repetitiva, sin embargo se observa que se han identificado situaciones con el modulo de SISCO que a la fecha no han sido solucionadas de manera radical. 
Por lo anterior, se considera que la acción de mejora no se ha cumplido en su totalidad.  </t>
  </si>
  <si>
    <t xml:space="preserve">17/04/2018 Seguimiento realizado por Viviana Duran y Diana Amaya de Control Interno atendido por Deissy Murcia, Carolina Guarnizo del proceso de Gestión de bienes y servicios. 
Al verificar las acciones adelantadas por el proceso, se observa que los inventarios individuales y los saldos de elementos entre otros, se generaban en Excel, ahora y con la inclusión del sistema se encuentran en CARDEX. lo que permite evidenciar que las soluciones si se están presentando a medida que transcurre la implementación del 100% del programa. 
Por lo tanto, se concluye que la acción de mejora se ha cumplido. </t>
  </si>
  <si>
    <t xml:space="preserve">17/04/2018 Seguimiento realizado por Viviana Duran y Diana Amaya de Control Interno atendido por Deissy Murcia, Carolina Guarnizo del proceso de Gestión de bienes y servicios. 
Al verificar las acciones adelantadas por el proceso, se pudo constatar que no hay procedimientos documentados sobre la administración de servicios, sin embargo, se evidencia la elaboración de un borrador de protocolos de operación para el servicio de vigilancia y seguridad privada en el IDT, así como el protocolo de practicas higiénicas para medidas de protección obligatoria para la prestación de servicio de cafetería en el IDT. En cuanto al servicio de aseo no hay avances al respecto. 
Así las cosas, se debe reprogramar la acción de mejora  hasta que se de cumplimiento al 100% con la acción propuesta, esto es, revisión, aprobación, publicación y socialización de los diferentes protocolos asociados a los servicios del IDT. </t>
  </si>
  <si>
    <t xml:space="preserve">17/04/2018 Seguimiento realizado por Viviana Duran y Diana Amaya de Control Interno atendido por Deissy Murcia, Carolina Guarnizo del proceso de Gestión de bienes y servicios. 
Al verificar las acciones adelantadas por el proceso se pudo constatar que a la fecha  se encuentran documentados y actualizados los procedimientos a) GB-P01 Procedimiento Ingreso de Elementos al  Almacén del 31-05-2017, b) GB-P02 Procedimiento Salida de Almacén  del 16/08/2017 y c) GB-P03 Procedimiento Administración de Inventarios del 16/08/2017 con sus correspondientes formatos anexos. 
Así las cosas se concluye que la acción de mejora se ha cumplido.  
</t>
  </si>
  <si>
    <t xml:space="preserve">31/05/2017 Se solicito a la Oficina Asesora de Planeación formalizar atreves del formato:DE-F12-V2. Solicitud de Creación, anulación o modificación de documentos, de los siguientes formatos:     Modificación Solicitud de Legalización de Recibo y Entrada a Almacén.                    Modificación Inventario Individual.               Creación Devolución de ingresos.              Modificación del formato Acta de Recibido a Satisfacción.                                            Creación Solicitud de elementos de papelería y útiles de oficina.                                                             Modificación Dell formato de Entrada a Almacén.                                                     Modificación Devolución de Inventarios y Cancelación de Servicios.                          Modificación formato Asignación de Bienes.                                                     Modificación formato préstamo de elementos.                         </t>
  </si>
  <si>
    <t xml:space="preserve"> No se encontró que en la totalidad de las actividades establecidas en el "INSTRUCTIVO MÍNIMA CUANTÍA", código JU-I10 versión 06, se cuente con los tiempos de ejecución para cada una de ellas; incumpliendo de esta manera con lo establecido en el numeral 8 del punto 5.1 de la "NTD-SIG 001:2001.</t>
  </si>
  <si>
    <t>Actualizar el instructivo JU-I10 en el nuevo formato incluyendo los tiempos máximos determinados en cada actividad.</t>
  </si>
  <si>
    <t>29/06/2017 Se proyecto borrador del procedimiento de Mínima Cuantía, incluyéndole los tiempos en el nuevo formato establecido para tal fin. 
06/04/2017 Socialización de circular N004 de 5 de abril de 2017</t>
  </si>
  <si>
    <t>No existe coincidencia entre la fecha de inicio de ejecución del contrato publicada en el SECOP, con el acta de inicio en el Contrato de Prestación de Servicios Profesionales y de Apoyo a la Gestión No. 240, 242, 243 y 244 de 2014, No. 25, 32, 77, 76, 89, 91, 97, 121, 125, 135 y 139 de 2016, Convenios Interadministrativos No. 162 y 165 de 2015, incumpliendo con el requisito 4.2.4 de la NTCGP 1000:2009 (Control de Registros).</t>
  </si>
  <si>
    <t>30/06/2017 Se llevo a cabo la jornada de retroalimentación los días 26, 27, 30 de enero y 01 de marzo de 2017 con relación a los diferentes modalidades de contratación.</t>
  </si>
  <si>
    <t>28/09/2017 Se estableció en el formato JC-F22 una casilla donde se verifica el diligenciamiento del formato JC-F09, esto con el fin de establecer un control y verificar que el mismo se encuentre diligenciado en su totalidad.</t>
  </si>
  <si>
    <t>6.  No existe evidencia de la elaboración de informes consolidados de verificación y evaluación preliminar ni definitivo, revisados, aprobados y suscrito por el Asesor(a) Jurídico(a), los procesos de menor cuantía MC 07, MC 09 Y MC12; incumpliendo de esta manera con lo establecido en las actividades 37 y 40 del "INSTRUCTIVO MÍNIMA CUANTÍA", Código JU-I10 Versión 06.
23. No existe concordancia entre la fecha de la adenda No. 1 (6/09/2015) y la señalada en el memorando respuesta a observaciones presentadas (6/10/2015) en el contrato 210 de 2015, contraviniendo lo estipulado en la Norma NTCGP 1000:2009 numeral 4.2.4 (control de registros). 
29. No se utilizó el formato JU-F44 establecido en el ítem 4 de la Lista de Chequeo Formato JU-F45, para el contrato 149 de 2016, toda vez que se utilizó "Estudios previos Formato JU-F33" contraviniendo lo estipulado en la norma NTCGOP 1000:2009 numeral 4.2.4 (control de registros).</t>
  </si>
  <si>
    <t>*Porque falta control y verificación en la elaboración de la documentación por parte de los personas que lideran los temas en mención.</t>
  </si>
  <si>
    <t>Llevar a cabo jornadas de retroalimentación con las diferentes dependencias de la entidad en temas relacionados con las modalidades de selección para la adquisición de bienes y servicios.</t>
  </si>
  <si>
    <t>29/06/2017 Se llevo a cabo la jornada de retroalimentación los días 26, 27, 30 de enero y 01 de marzo de 2017</t>
  </si>
  <si>
    <t>27. No coincide la solicitud de registro presupuestal y certificado de registro presupuestal - CRP, con lo preceptuado en la cláusula 3.02 del contrato de arrendamiento No. 97 de 2016, la cual indica que el término de ejecución será de 28 de abril de 2016 a 28 de marzo de 2017, no obstante el registro presupuestal y el CTP son del 3 de mayo de 2016; igualmente la póliza tiene vigencia a partir del 28 de abril, incumpliendo con el requisito 4.2.4 de la norma NTCGP 1000:2009 (Control de Registros) y el instructivo JU-I14.</t>
  </si>
  <si>
    <t>Las solicitudes de contratación efectuadas por las diferentes áreas de la entidad son radicadas en la Oficina Asesora Jurídica sobre el tiempo, lo que genera inconvenientes durante el proceso de selección y en el perfeccionamiento de los contratos.</t>
  </si>
  <si>
    <t>29/06/2017 Se llevo a cabo la jornada de retroalimentación los días 26, 27 y 30 de enero y 01 de marzo de 2017</t>
  </si>
  <si>
    <t>Establecer un punto de control en la Oficina Asesora Jurídica en donde se identifiquen los contratos en los cuales se establezca una fecha de inicio de ejecución para que sea solicitado el respectivo certificado de registro presupuestal el mismo día de suscripción del acto contractual, en el evento en el que no se establezca una fecha específica de inicio el certificado de registro presupuestal se deberá solicitar dentro de los tres días siguientes a la suscripción del respectivo contrato..</t>
  </si>
  <si>
    <t>Hacer una retroalimentación con el secretario técnico del Comité de Conciliación. Sobre sus funciones y las consecuencias de su incumplimiento.</t>
  </si>
  <si>
    <t>Seguimiento  Archivo de Bogotá (Sep-2017)</t>
  </si>
  <si>
    <t>Se evidencia que algunas PQRS no son contestadas con oportunidad encontrando respuestas por fuera de los términos establecidos con diferencias de extemporaneidad de 3, 4 y hasta 9 días; adicional a ello, algunas solicitudes no están siendo trasladadas de manera oportuna cuando no son competencia de la entidad.</t>
  </si>
  <si>
    <t xml:space="preserve">Debilidad en el seguimiento a los plazos definidos para respuestas en cada una de las áreas, de las PQRS asignadas. </t>
  </si>
  <si>
    <t>Se observa que la totalidad de las solicitudes están catalogadas como petición, sin encontrar una adecuada clasificación que permita identificar y/o discriminar si se trata de un derecho de petición de interés general o particular, de una petición de documentos, de una petición entre autoridades, entre otras, adicional a ello, no es posible identificar por qué medio o canal ingresó la PQRS, ni la identificación del área  o proceso encargado de emitir respuesta al ciudadano.</t>
  </si>
  <si>
    <t xml:space="preserve">
Realizar la clasificación adecuada de las PQRS allegadas al IDT, identificando el canal por el cual fue decepcionada la misma y el área al cual fue asignada la solicitud para respuesta o si debe ser trasladada por competencia.  </t>
  </si>
  <si>
    <t>Se observa que en el SDQS fueron registradas 29 PQRS de manera extemporánea, esto es dentro de los meses siguientes después de haberle dado tramite a las solicitudes, de igual forma no fueron registradas 22 PQRS en dicho aplicativo. Por otro lado no se evidenció el informe mensual dentro del segundo semestre de la vigencia evaluada, ni remitido a la Secretaria General de la Alcaldía y a la Veeduría Distrital</t>
  </si>
  <si>
    <t>Desconocimiento de los informes estadísticos mensuales sobre SDQS, requeridos por el Decreto Distrital 371 de 2010, y los lineamientos definidos por la resolución 3564 de 2015, sobre publicación de las PQRS.</t>
  </si>
  <si>
    <t xml:space="preserve">Elaborar y publicar  informe estadístico mensual sobre estado de las PQRS </t>
  </si>
  <si>
    <t xml:space="preserve">Desconocimiento de las responsabilidades definidas para cada una de las áreas en el manual de funciones del IDT. </t>
  </si>
  <si>
    <t>Una vez publicados los procedimientos se socializaran para que sean de amplio conocimiento por parte de las áreas del IDT.</t>
  </si>
  <si>
    <t>MARITZA NIETO</t>
  </si>
  <si>
    <t>REPORTE: 
Se revisó la normatividad vigente en el normograma del proceso y se identificó como marco legal para los dos productos/servicios el Decreto 327 de 2008 "Por el cual se adopta la Política Distrital de Turismo para Bogotá, D.C. y su zona de influencia Región Capital" así: para el "Directorio turístico y de servicios complementarios" se enmarca en el articulo 20 numerales 3 y 4 y para "Publicaciones de las investigaciones" los artículos 9 y 12.
De igual manera se actualizaron las fichas en razón al quehacer del Observatorio y lo planificado en el plan de Gestión Institucional 2018.
EVIDENCIAS:
1 acta y lista revisión GIT-AC11.PDF
2 Correo de Bogotá es TIC - Actualización producto servicio SIG GIT.pdf
3 Correo de Bogotá es TIC - Revisión y validación ficha características del producto_servicio.pdf
link: C:\Users\asolano\Documents\ADMINISTRATIVA\SIG\ACCIONES\2018\EVIDENCIAS GIT-AC11 producto servicio</t>
  </si>
  <si>
    <t>REPORTE: 
Se remitió a la Oficina Asesora de Planeación el formato DE-F19 Ficha planificación producto servicio GIT v2 en su versión 2 para revisión, ajustes y publicación en la intranet.
EVIDENCIAS:
4 Correo de Bogotá es TIC - Actualización documentación SIG - GIT.pdf
link: C:\Users\asolano\Documents\ADMINISTRATIVA\SIG\ACCIONES\2018\EVIDENCIAS GIT-AC11 producto servicio</t>
  </si>
  <si>
    <t>Se establecieron como ajustes a la Guía para elaborar documentos que se requieran incorporar al Sistema Integrado de Gestión, los siguientes: 
• Generalidades (el tipo de letra debe ser Times New Roman, pero el tamaño se dejará a discreción del dueño del documento, dado que en ocasiones se requiere reducir o ampliar su tamaño).
• Márgenes de los documentos (se dejará a discreción del dueño del documento, dado que en ocasiones se requiere reducir o ampliar su tamaño).
• Base Legal (se ajustará el orden jerárquico en el que debe ir la normatividad).
• Lineamientos o Políticas de Operación (en esta sección se especificará que dentro de las directrices se deben relacionar aquellas que describan los tiempos de las actividades referidas en el procedimiento cuando éstas son realizadas con alguna periodicidad específica y no regularmente).
• Estructura para cualquier documento diferente a un procedimiento: 
a. Pie de página (todos los documentos del SIG, a excepción de los formatos, deberá llevar las firmas de quien lo elaboró, revisó y aprobó).
b. Base Legal (incluir esta sección para garantizar que lo que se documente obedezca a una obligación normativa para la entidad y evitar que se realicen actividades que no correspondan a la misionalidad del Instituto).</t>
  </si>
  <si>
    <t>Se realizó la actualización del documento, teniendo en cuenta los ajustes identificados.
Evidencia: documento actualizado y publicado en la intranet
link:http://intranet.bogotaturismo.gov.co/node/318
Pantallazo información publicada.</t>
  </si>
  <si>
    <t>En virtud de el ajuste a la herramienta "riesgos idt", el aplicativo genera el mapa de riesgos institucional. Esta pendiente incorporar los nuevos ajustes al procedimiento.
Evidencia: Herramienta riesgos-reporte mapa de riesgos institucional.</t>
  </si>
  <si>
    <t xml:space="preserve">Se realizó reunión el 30-10-2017, estableciendo ajustar en el procedimiento “Programación y seguimiento al Plan de Gestión Institucional”, la periodicidad de las actividades que se hacen una sola vez al año y cambiar el responsable de la actividad asociada al envío de las observaciones que se hagan al seguimiento para que quede en el profesional de la Oficina Asesora de Planeación y no en el Jefe de la oficina Asesora de Planeación, con el fin de dar celeridad al cierre mensual de los informes que se derivan del plan de gestión. 
Evidencia:
Acta de reunión Oct/30/2017 Equipo Seguimiento a la Inversión. 
</t>
  </si>
  <si>
    <t>Se realizó reunión con el equipo de Seguimiento a la Inversion y el Jefe de la Oficina Asesora de Planeación en la cual se dió a conocer los avances en la actualización del procedimiento DE-P04.
El dia 17-04-2018 se remite a la profesional del equiopo SIG, el documento del procedimiento DE-P04 y los formatos DE-F03 y DE-F16 actualizados, para revisión y aprobación. 
Evidencia: Acta de reunión 2-02-2018 (Equipo Seguimiento a la Inversión)
Coreo electronico con Propuesta del procedimiento y formatos</t>
  </si>
  <si>
    <t>17/04/2018 Seguimiento realizado por Diana Amaya y Viviana Duran de Control Interno, atendido por Gabriel Moreno y Ana María Solano del proceso  Gestión de información turística. 
Al verificar las acciones adelantadas por el proceso, se evidencia que se revisó la normatividad vigente en el normograma del proceso y se identificó como marco legal para los dos productos/servicios el Decreto 327 de 2008 "Por el cual se adopta la Política Distrital de Turismo para Bogotá, D.C. y su zona de influencia Región Capital" así: para el "Directorio turístico y de servicios complementarios" se enmarca en el articulo 20 numerales 3 y 4 y para "Publicaciones de las investigaciones" los artículos 9 y 12. De igual manera se actualizaron las fichas en razón al que hacer del Observatorio y lo planificado en el plan de Gestión Institucional 2018. 
Por lo anterior la acción se considera Eficaz.</t>
  </si>
  <si>
    <t>17/04/2018 Seguimiento realizado por Diana Amaya y Viviana Duran de Control Interno, atendido por Gabriel Moreno y Ana María Solano del proceso  Gestión de información turística.  
Al verificar la gestión realizada por el proceso, se evidencia que la acción aun no ha sido ejecutada, lo anterior, teniendo en cuenta que el 17 de abril del año en curso se remitió a la oficina asesora de planeación el formato DE-F19 Ficha planificación producto servicio GIT v2 en su versión 2 para revisión, ajustes y publicación en la intranet. Por tanto la acción de mejora se encuentra en proceso. 
Por lo anterior la fecha fin de la acción debe ser reprograma hasta tanto se de cumplimiento a la acción planeada.</t>
  </si>
  <si>
    <t xml:space="preserve">09/04/2018.  Seguimiento realizado por Maritza Nieto y atendido por Janneth Sanchez  de la Subdirección de Promoción y Mercadeo 
No se evidencia la existencia de un cronograma de trabajo para llevar a cabo la revisión del procedimiento de la Red de Información Turística.
La acción no se ha sido eficaz. 
Al respecto, se recomienda reformular y reprogramar la acción de mejora, con la intención de establecer acciones de mejora que permitan evidenciar de manera concreta el cumplimiento y la eliminación de la situación presentada.  </t>
  </si>
  <si>
    <t xml:space="preserve">09/04/2018. Seguimiento realizado por Maritza Nieto y atendido por Janneth Sanchez  de la Subdirección de Promoción y Mercadeo 
De acuerdo a correos del 2-03-2017, 14-03-2017, 19-05-2017, 31-05-2017, 15-05-2017,  se evidencia la revisión y el proceso de ajuste del procedimiento PD-P05 y formatos PD-F17 y PD-F18; de acuerdo a la acción no se evidencia la identificación  y los ajustes de la demas documentos asociados al Procedimiento Red de Información Turística (instructivos y demas formatos)
La acción no se ha sido eficaz.
Al respecto, se recomienda reformular y reprogramar la acción de mejora, con la intención de establecer acciones de mejora que permitan evidenciar de manera concreta el cumplimiento y la eliminación de la situación presentada.  </t>
  </si>
  <si>
    <t xml:space="preserve">09/04/2018. Seguimiento realizado por Maritza Nieto y atendido por Janneth Sanchez  de la Subdirección de Promoción y Mercadeo 
A la fecha los documentos asociados al Procedimiento Red de Información Turística no han sido aprobados, publicados y socializados. 
La acción no se ha sido eficaz 
Al respecto, se recomienda reformular y reprogramar la acción de mejora, con la intención de establecer acciones de mejora que permitan evidenciar de manera concreta el cumplimiento y la eliminación de la situación presentada.  </t>
  </si>
  <si>
    <t>Definir los ajustes que se deben realizar la Guía para elaborar documentos que se requieran incorporar al Sistema Integrado de Gestión.</t>
  </si>
  <si>
    <t xml:space="preserve">19/04/2018 Seguimiento realizado por Diana Amaya y Viviana Duran de Control Interno, atendido por Patricia Ballestas, Marcela Gómez, Claudia González y Javier espinel  del proceso Direccionamiento Estratégico. 
Al verificar las acciones adelantadas por el proceso, se observa que la DE-I01 Guía para elaborar documentos que se requieran incorporar al Sistema Integrado de Gestión V2 (17-04-2018) fue actualizada y publicada en la Intranet de la entidad el 17 de abril de 2018.
Según acta del 24 de noviembre de 2017 se definieron los ajustes al manual del sistema integrado de gestión.
Asi las cosas, se concluye que la acción de mejora ha sido eficaz. </t>
  </si>
  <si>
    <t>En el desarrollo del procedimiento se hizo una asignación equivocada frente a la responsabilidad en la ejecución de las actividades relacionadas con el envío de observaciones en las etapas de formulación, seguimiento y modificación al Plan de Gestión.</t>
  </si>
  <si>
    <t>19/04/2018 Seguimiento realizado por Diana Amaya y Viviana Duran de Control Interno, atendido por Patricia Ballestas, Marcela Gómez, Claudia González y Javier espinel  del proceso Direccionamiento Estratégico. 
Al verificar las actividades adelantadas por el proceso, se constató que el procedimiento Programación y seguimiento al plan de gestión institucional y medición de la gestión y sus formatos anexos ya fueron ajustados por los responsables y a la fecha se encuentran en revisión por parte del equipo SIG de la OAP, para aprobación publicación y su posterior socialización. 
Por lo anterior, se concluye que la acción de mejora deberá ser reprogramar hasta tanto se de cumplimiento al 100% de la actividad definida.</t>
  </si>
  <si>
    <t xml:space="preserve">17/04/2018 Seguimiento realizado por Viviana Duran y Diana Amaya de Control Interno atendido por Deissy Murcia, Carolina Guarnizo del proceso de Gestión de bienes y servicios. 
Al verificar las acciones adelantadas por el proceso se observó, que a la fecha se realizan los inventarios físicos de manera mensual de los elementos de consumo, sin embargo y teniendo en cuenta que la información se esta cargando al programa SI CAPITAL únicamente se encuentra registro emitido por el modulo SAE "formato cierre Cardex" de los elementos de consumo de papelería, para los elementos de aseo y cafetería se realizan los inventarios mensuales en Excel. 
Así las cosas, se concluye que la acción se dará por cumplida hasta tanto se realicen los inventarios mensuales de la totalidad de los elementos de consumo en los módulos correspondientes del SI CAPITAL.
Lla acción de mejora deberá ser reprogramada por parte del proceso. </t>
  </si>
  <si>
    <t xml:space="preserve">17/04/2018 Seguimiento realizado por Viviana Duran y Diana Amaya de Control Interno atendido por Deissy Murcia, Carolina Guarnizo del proceso de Gestión de bienes y servicios. 
Al verificar las acciones adelantadas por el proceso se observó, que a la fecha se realizan los inventarios físicos de los elementos de consumo de manera mensual, sin embargo y teniendo en cuenta que la información se esta cargando al programa SI CAPITAL únicamente se encuentra registro emitido por el modulo SAE "formato cierre Cardex" de los elementos de consumo de papelería, para los elementos de aseo y cafetería se realizan los inventarios mensuales en Excel. 
Así las cosas, se concluye que la acción se dará por cumplida hasta tanto se realicen los inventarios mensuales de la totalidad de los elementos de consumo en los módulos correspondientes del SI CAPITAL.
La acción de mejora deberá ser reprogramada por parte del proceso. </t>
  </si>
  <si>
    <t xml:space="preserve">17/04/2018 Seguimiento realizado por Viviana Duran y Diana Amaya de Control Interno atendido por Deissy Murcia, Carolina Guarnizo del proceso de Gestión de bienes y servicios. 
Al verificar las acciones adelantadas por el proceso,  se observa que el proceso cargó la información en el modulo SAE y SAI con el fin de tener el registro de los inventarios en su totalidad. A la fecha esta pendiente el cargue de lo relacionado con el administrativo que se refiere "detalle de cada uno de los elemento a cargo del IDT"
Por lo tanto, la acción de mejora se reprograma hasta tanto se de cumplimiento al cargue del 100% de la información. </t>
  </si>
  <si>
    <t xml:space="preserve">17/04/2018 Seguimiento realizado por Viviana Duran y Diana Amaya de Control Interno, atendido por Felipe Puertocarreño del proceso de Gestión Tecnológica. 
Al verificar las acciones adelantas por el proceso, se evidencia que el mismo ha venido atendiendo las diferentes solicitudes relacionadas con el programa SICAPITAL, sin embargo, no fue posible evidenciar avances relacionados con el manual, al respecto el profesional encargado informa que a la fecha se tiene contemplado definir una Guía de fallas y soluciones de módulos, donde se tienen en cuenta los diferentes requerimientos atendidos. 
Así las cosas, se concluye que la acción de mejora deberá ser reprogramada.  </t>
  </si>
  <si>
    <t xml:space="preserve">17/04/2018 Seguimiento realizado por Viviana Duran y Diana Amaya de Control Interno, atendido por Felipe Puertocarreño del proceso de Gestión Tecnológica. 
No fue posible evidenciar avances relacionados con el cumplimiento de la acción, al respecto, el profesional encargado informa que el proceso tiene contemplado elaborar un documento de base guía para todos los módulos, el cual se realizará a mas tardar para el mes de junio de la presente vigencia. 
Así las cosas, se concluye que la acción de mejora se reformulara. </t>
  </si>
  <si>
    <t xml:space="preserve">17/04/2018 Seguimiento realizado por Viviana Duran y Diana Amaya de Control Interno atendido por Deissy Murcia, Carolina Guarnizo del proceso de Gestión de bienes y servicios. 
Al verificar las acciones adelantadas por el proceso se observó, que desde la vigencia 2017 y hasta la fecha el proceso encargado de los módulos SAE-SAI vienen realizando los diferentes requerimientos vía correo electrónico asociados a las situaciones encontradas en los módulos descritos, de igual manera se constató que el área de sistemas atiende dichos requerimientos generando los registros en Tickets. 
Por lo tanto se concluye que la acción de mejora se ha cumplido. </t>
  </si>
  <si>
    <t xml:space="preserve">17/04/2018 Seguimiento realizado por Viviana Duran y Diana Amaya de Control Interno, atendido por Felipe Puertocarreño del proceso de Gestión Tecnológica. 
Al respecto, se pudo evidenciar que los ingenieros encargados del área de sistemas generan TICKET-SICAPITAL cada vez que atienden las diferentes solicitudes por parte de los operadores de los módulos del sistema. encontrando registros desde la vigencia de 2017 y hasta la fecha de manera repetitiva. 
Por lo anterior, se considera que la acción de mejora se ha cumplido. </t>
  </si>
  <si>
    <t xml:space="preserve">17/04/2018 Seguimiento realizado por Viviana Duran y Diana Amaya de Control Interno atendido por Deissy Murcia, Carolina Guarnizo del proceso de Gestión de bienes y servicios. 
A l verificar las actividades adelantadas para cumplimiento de la acción, se observa que el proceso modificó y actualizó la caracterización del mismo, pasando de LO (logístico) a GB- (Bienes y servicios), de igual manera se actualizaron los procedimientos y formatos anexos entre el mes de mayo y agosto de la vigencia 2017, en el mes de marzo de 2018 se eliminó el instructivo entrada y salida de elementos, debido a la inclusión de las actividades en los procedimientos. 
Así las cosas, se concluye que la acción de mejora se ha cumplido. </t>
  </si>
  <si>
    <t xml:space="preserve">17/04/2018 Seguimiento realizado por Viviana Duran y Diana Amaya de Control Interno atendido por Deissy Murcia, Carolina Guarnizo del proceso de Gestión de bienes y servicios. 
Al verificar las acciones adelantadas por el proceso, se observa que: Se encuentran documentados los procedimientos relacionados con la administración de bienes así: a) GB-P01 Procedimiento Ingreso de Elementos al  Almacén, b) GB-P02 Procedimiento Salida de Almacén  y c) GB-P03 Procedimiento Administración de Inventarios.
Se evidencia la elaboración de un borrador de protocolos de operación para el servicio de vigilancia y seguridad privada en el IDT, así como el protocolo de practicas higiénicas para medidas de protección obligatoria para la prestación de servicio de cafetería en el IDT. En cuanto al servicio de aseo no hay avances al respecto.  
Por lo tanto se concluye que la acción de mejora se deberá reprogramar por parte del responsable del proceso hasta tanto se formalice la adocpcion de los documentos asociados a los servicios del IDT. 
</t>
  </si>
  <si>
    <t xml:space="preserve">17/04/2018 Seguimiento realizado por Viviana Duran y Diana Amaya de Control Interno atendido por Deissy Murcia, Carolina Guarnizo del proceso de Gestión de bienes y servicios. 
Al verificar las acciones adelantadas por el proceso se pudo constatar que a la fecha se encuentran definidos y actualizados los siguientes formatos: 
"GB-F01 Solicitud de Legalización de Recibo y Entrada a Almacén V2 (31-05-2017)
GB-F02 Inventario Individual V4 (23-11-2017)
GB-F04 Devolución de Ingreso V1 (31-05-2017)
GB-F05 Acta de Recibo a Satisfacción V4 (31-05-2017)  
GB-F06 Solicitud de elementos de papelería y útiles de oficina V3 (16-09-2017)  
GB-F07 Entrada de Almacén V3 (31-05-2017) 
LO-F08 Formato Salida de Almacén V.06 (19-04-16)
GB-F09 Devolución de Inventarios y Cancelación de Servicios V.4 (16-09-2017)
GB-F10 Solicitud Asignación de Bienes V.2 (16-09-2017)
LO-F11 Formato Control de Temperatura y Humedad  Relativa en Medio Ambiente V.04 (2014-06-10) 
LO-F12 Formato Acta de Recibo de Elementos de Infraestructura Turística V.01 (2013-12-26)
GB-F13 Préstamo de Elementos V.2 (16-09-2017)
LO-F14 Autorización de Ingreso de Personal al IDT V.03 (19-04-2016)" 
Por otro lado, se evidencia la elaboración de un borrador de protocolos de operación para el servicio de vigilancia y seguridad privada en el IDT, así como el protocolo de practicas higiénicas para medidas de protección obligatoria para la prestación de servicio de cafetería en el IDT. En cuanto al servicio de aseo no hay avances al respecto.  
Por lo tanto se concluye que la acción de mejora se deberá reprogramar por parte del responsable del proceso hasta tanto se formalice la adocpcion de los documentos asociados a los servicios del IDT. </t>
  </si>
  <si>
    <t xml:space="preserve">17/04/2018 Seguimiento realizado por Viviana Duran y Diana Amaya de Control Interno atendido por Deissy Murcia, Carolina Guarnizo del proceso de Gestión de bienes y servicios. 
Al verificar las acciones adelantadas por el proceso se pudo constatar que se llevo a cabo mesa de trabajo con el proceso Gestión de Talento Humano donde se concluyo que los riesgos definidos en la acción están cargo de dicho proceso bajo la acción SG-SST-AP02 de 2016, el cual contempla: que la administradora de riesgos laborales ARL Positiva entrego los documentos que tienen alcance para toda la entidad "Matriz de riesgos y peligros", se publico y socializo el formato SST-F19 "Identificación de necesidades seguridad y salud en el trabajo e identificación de riesgos", por otro lado el proceso talento humano publicó y socializó el plan institucional de seguridad y salud en el trabajo. 
Así las cosas y teniendo en cuenta que los riesgos laborales y ambientales asociados a la actividad de bienes y servicios del IDT están contemplados por el proceso de talento humano, se da por cumplida la acción de mejora. </t>
  </si>
  <si>
    <t xml:space="preserve">17/04/2018 Seguimiento realizado por Viviana Duran y Diana Amaya de Control Interno atendido por Deissy Murcia, Carolina Guarnizo del proceso de Gestión de bienes y servicios. 
Se constató que los indicadores de gestión para el proceso de bienes y servicios ya se encuentran creados para la vigencia 2018, asi: 
* G.T.H. Mantener 100% la gestión del desarrollo
del talento humano
*G.B.S. Manejar y controlar el 100% de los bienes
del IDT.
*G.B.S. Atender 100% las necesidades de
servicios administrativos para el funcionamiento
del IDT
*G.B.S. Atender 100% las necesidades de
adecuación y mantenimiento de la infraestructura
física y operativa del IDT
Los mismos se encuentran publicados en la pagina web e intranet de la entidad, actualizados y dentro de los terminos definidos para el seguimiento. 
Así las cosas, se concluye que la acción de mejora se ha cumplido.  </t>
  </si>
  <si>
    <t xml:space="preserve">17/04/2018 Seguimiento realizado por Viviana Duran y Diana Amaya de Control Interno atendido por Deissy Murcia, Carolina Guarnizo del proceso de Gestión de bienes y servicios. 
El proceso de bienes y servicios realizó socialización al equipo de trabajo sobre la modificación y actualización de los procedimientos y formatos anexos a bienes y servicios. 
Sin embargo hasta tanto se formalicen y socialicen los protocolos de operación para el servicio de vigilancia y seguridad privada en el IDT, practicas higiénicas para medidas de protección obligatoria para la prestación de servicio de cafetería en el IDT y servicio de aseo, la acción de mejora deberá ser reprogramada. 
Así las cosas se concluye que la acción de mejora no se ha cumplido en su totalidad. </t>
  </si>
  <si>
    <t xml:space="preserve">17/04/2018 Seguimiento realizado por Viviana Duran y Diana Amaya de Control Interno atendido por Deissy Murcia, Carolina Guarnizo del proceso de Gestión de bienes y servicios. 
Se pudo constatar que se encuentran debidamente publicados en la intranet de la entidad los procedimientos y los formatos anexos, relacionados con la gestión de bienes en la entidad.
De igual manera el proceso evidencia que se solicito formalizar: Modificación Solicitud de Legalización de Recibo y Entrada a Almacén.                    
Modificación Inventario Individual.               
Creación Devolución de ingresos.              
Modificación del formato Acta de Recibido a Satisfacción.                                            Creación Solicitud de elementos de papelería y útiles de oficina.                                                             Modificación del formato de Entrada a Almacén.                                                     Modificación Devolución de Inventarios y Cancelación de Servicios.                          Modificación formato Asignación de Bienes.                                                     Modificación formato préstamo de elementos.        
Sin embargo hasta tanto se formalicen los protocolos de operación para el servicio de vigilancia y seguridad privada en el IDT, practicas higiénicas para medidas de protección obligatoria para la prestación de servicio de cafetería en el IDT y servicio de aseo, la acción de mejora deberá ser reprogramada. 
Por lo que se concluye que la acción de mejora no se ha cumplido en su totalidad.                  </t>
  </si>
  <si>
    <t xml:space="preserve">18/04/2018 Seguimiento realizado por Diana Amaya y Viviana Duran de Control Interno, atendido por Carolina Guapacha del proceso Gestión Jurídica y Contractual.
Al verificar las acciones adelantadas por el proceso, se observa que se tiene un borrador del "Manual de procesos y procedimientos mínima cuantía" y que el 28 de Junio de 2017 fue enviado por medio de correo electrónico a la oficina asesora de planeación para ajustes y comentarios al respecto, se evidenció que la OAP remitio correo con comentarios y el documento no fue ajustado por juridica, por tanto el instructivo JU-I10 no fue actualizado con relación a los tiempos máximos determinados en cada actividad. 
Por lo anterior la fecha fin de la acción debe ser reprograma hasta tanto se de cumplimiento a la acción planeada. </t>
  </si>
  <si>
    <t xml:space="preserve">18/04/2018 Seguimiento realizado por Diana Amaya y Viviana Duran de Control Interno, atendido por Carolina Guapacha del proceso Gestión Jurídica y Contractual. 
No fue posible evidenciar actividades relacionadas con el cumplimiento de la acción. 
Por lo anterior la fecha fin de la acción debe ser reprograma hasta tanto se de cumplimiento a la acción planeada. </t>
  </si>
  <si>
    <t xml:space="preserve">18/04/2018 Seguimiento realizado por Diana Amaya y Viviana Duran de Control Interno, atendido por Carolina Guapacha del proceso Gestión Jurídica y Contractual. 
No fue posible evidenciar actividades relacionadas con el cumplimiento de la acción
Por lo anterior la fecha fin de la acción debe ser reprograma hasta tanto se de cumplimiento a la acción planeada. </t>
  </si>
  <si>
    <t xml:space="preserve">18/04/2018 Seguimiento realizado por Diana Amaya y Viviana Duran de Control Interno, atendido por Carolina Guapacha del proceso Gestión Jurídica y Contractual. 
Al verificar las acciones adelantadas por el proceso, informa el responsable del proceso que no se implementaran puntos de control en el formato señalado, debido a que se incluiran actualizaciones en los procedimientos de contratación.  al respecto no fue posible evidenciar gestiones relacionadas con el cumplimiento de las actividades. 
Por lo anterior la fecha fin de la acción debe ser reprograma hasta tanto se de cumplimiento a la acción planeada. </t>
  </si>
  <si>
    <t xml:space="preserve">EVALUADA </t>
  </si>
  <si>
    <t>Revisar, actualizar y publicar el procedimiento de la Red de Información Turística.</t>
  </si>
  <si>
    <t>Revisar los documentos asociados al procedimiento y definir la necesidad de eliminar, actualizar ó crear nuevos documentos y publicar los documentos finales.</t>
  </si>
  <si>
    <t>Socializar documentos finales a los interesados.</t>
  </si>
  <si>
    <t xml:space="preserve">
Realizar un taller de identificación de causas y formulación de planes de mejoramiento. </t>
  </si>
  <si>
    <t>Asesoría de Control Interno</t>
  </si>
  <si>
    <t xml:space="preserve">Revisar, ajustar, actualizar, publicar y socializar el procedimiento Plan de Mejoramiento </t>
  </si>
  <si>
    <t xml:space="preserve">
30/05/2018</t>
  </si>
  <si>
    <t>PATRICIA BALLESTAS</t>
  </si>
  <si>
    <t xml:space="preserve">CON FECHA DE FINALIZACIÒN CUMPLIDA AL 30 ABRIL </t>
  </si>
  <si>
    <t>TOTAL GENERAL</t>
  </si>
  <si>
    <t>TOTAL GRAL</t>
  </si>
  <si>
    <t xml:space="preserve">EVALUADA POR LA OCI </t>
  </si>
  <si>
    <t xml:space="preserve">
EI-AC-17</t>
  </si>
  <si>
    <t xml:space="preserve">CON FECHA DE FINALIZACIÓN CUMPLIDA AL 31 MAYO </t>
  </si>
  <si>
    <t>EVALUADA POR LA OCI</t>
  </si>
  <si>
    <t xml:space="preserve">TOTAL </t>
  </si>
  <si>
    <t>GB-AC23</t>
  </si>
  <si>
    <t xml:space="preserve">GESTIÓN DE BIENES Y SERVICIOS </t>
  </si>
  <si>
    <t xml:space="preserve">SUSDIRECCIÓN DE GESTIÓN CORPORATIVA </t>
  </si>
  <si>
    <t xml:space="preserve">Al indagar sobre los bienes adquiridos en el IDT, durante el último trimestre de la vigencia 2017 y lo corrido de la vigencia 2018 vs lo ingresado a la herramienta del SI CAPITAL (entradas), se evidenció que a la fecha no se ha realizado ningún ingreso de elementos al sistema SAE – SAI, entre ellos, sillas, cascos, bicicletas, toners, lo que impide tener un control de los elementos que han comprado y deben ser ingresados al módulo respectivo.
Así mismo, y con el propósito de establecer el control por parte del proceso a cargo sobre los elementos ingresados y distribuidos a las diferentes áreas, se observa que para el caso de las 124 sillas, se cuenta con el diligenciamiento del “formato entrega de sillas” para las áreas de Control Interno, Gestión del Destino, Subdirección de Gestión Corporativa, Planeación, Comunicaciones y Dirección, no obstante, no se evidenció planilla de entrega de seis (6) sillas al proceso jurídico y una (1) a la subdirección de promoción,  de igual forma, los registros no se encuentran archivados, lo que evidencia un posible riesgo sobre la pérdida de la trazabilidad de la información,  lo que impide además tener un control adecuado de los elementos adquiridos, así como la distribución de los mismos entre las áreas. 
Lo anterior no permite evidenciar el cumplimiento integral de lo preceptuado en el procedimiento Ingreso de Elementos al Almacén Versión 6 numeral 5. Descripción del Procedimiento, actividad # 26. “Elaborar el ingreso de los elementos al almacén- SAE” 
</t>
  </si>
  <si>
    <t xml:space="preserve">
Transición de la parametrización del sistema SI CAPITAL de acuerdo al nuevo marco normativo.
</t>
  </si>
  <si>
    <t xml:space="preserve">Realizar inventario de los  elementos pendientes por registrar en el sistema y proceder a  ingresarlos al mismo. </t>
  </si>
  <si>
    <t xml:space="preserve">
correctiva 
</t>
  </si>
  <si>
    <t>Subdirección De Gestión Corporativa y C.D.</t>
  </si>
  <si>
    <t xml:space="preserve">
30/05/2018
</t>
  </si>
  <si>
    <t>GB-AC24</t>
  </si>
  <si>
    <t>Se evidencia que no es posible identificar dentro de los procedimientos y/o manuales a cargo del proceso, actividad(es) donde se contemple la inclusión y/o exclusión de bienes propiedad de la entidad y que deban ser reportados en la póliza, y de las de personas que por la naturaleza del cargo requieran estar amparados por una póliza de seguros, lo que no permite identificar qué bienes se aseguran, cuál es el valor, cual es el término para proceder tanto a la inclusión como para la exclusión, y el total del valor asegurado.</t>
  </si>
  <si>
    <t xml:space="preserve">No se cuenta con la información documentada de la inclusión y exclusion de elementos ante la aseguradora </t>
  </si>
  <si>
    <t xml:space="preserve">Elaborar, publicar y socializar instructivo que defina las actividades que se deben tener en cuenta para el aseguramiento de bienes </t>
  </si>
  <si>
    <t>GB-AC25</t>
  </si>
  <si>
    <t xml:space="preserve">Al verificar el procedimiento de administración de inventarios no fue posible evidenciar el paz y salvo e inventario de bienes entregados por la funcionaria Alejandra Salazar quien se retiró de la entidad el 09 de marzo del presente, así mismo no fue posible evidenciar el inventario de bienes asignados a la funcionaria Jane Ramírez quien ingresó a la entidad el lunes 12 de marzo de la presente vigencia. 
Lo anterior no permite evidenciar el cumplimiento integral del procedimiento Administración de Inventarios numeral 4. Lineamientos y Políticas de Operación, actividad 7. “Una vez el servidor público se retire de la entidad, deberá realizar la respectiva entrega de los elementos asignados en su inventario individual (…)”
</t>
  </si>
  <si>
    <t xml:space="preserve">Actualizar, publicar y socializar  el procedimiento Procedimiento Administración de Inventarios  y el formato asociado al mismo, estableciendo la responsabilidad de los lideres de proceso en cuanto a la legalización y devolucion de los bienes asignados a los funcionarios acargo </t>
  </si>
  <si>
    <t>Subdirección de Gestión Corporativa y Control Disciplinario</t>
  </si>
  <si>
    <t>GB-AC26</t>
  </si>
  <si>
    <t>No se ha efectuado  la actualización del Manual de Preservación del Producto – Control de Humedad y Temperatura, por remplazo de equipo llamado  Datalogger, el cual no se encuentra descrito en el manual.</t>
  </si>
  <si>
    <t xml:space="preserve">Modificar, publicar y socializar el Manual y Formato  de Preservación del Producto – Control de Humedad y Temperatura de acuerdo con concepto emitido por la Dirección Distrital de Archivo 
</t>
  </si>
  <si>
    <t>GB-AC27</t>
  </si>
  <si>
    <t>Debido a factores climáticos de la ciudad de Bogota, se presenta fluctuaciones de las lecturas de humedad y temperatura. Lo que origino las variaciones en los  los rangos establecidos en el acuerdo 049 de  2000.</t>
  </si>
  <si>
    <t xml:space="preserve"> Solicitar concepto al archivo de Bogotá relacionado con la definición de los rangos de temperatura y humedad que apliquen a la ciudad de Bogotá. </t>
  </si>
  <si>
    <t xml:space="preserve">Actualizar, publicar y socializar el formato y manual de temperatura conforme  al concepto del archivo de Bogotá relacionado con la definición de los rangos de temperatura y humedad que apliquen a la ciudad de Bogotá. </t>
  </si>
  <si>
    <t>GB-AC28</t>
  </si>
  <si>
    <t xml:space="preserve"> GESTIÓN DE BIENES Y SERVICIOS </t>
  </si>
  <si>
    <t xml:space="preserve">Al verificar la bodega del almacén se encontraron elementos como gorras, luces led, pescuezos, termos, mochilas y timbres, entre otros, que no cuentan ni cumplen con los documentos exigidos como soporte de ingreso al almacén.
No obstante no contar con entrada, se evidencia el diligenciamiento del formato “Solicitud de material promocional” donde se registran las salidas de algunos de estos elementos, situación que no es coherente, teniendo en cuenta que no se le puede dar salida o aprobar la entrega a material que no ha ingresado y que además no existe certeza, por falta de legalización, del total de elementos ingresados; situación que evidencia deficiencia en el control y seguimiento a la totalidad de los bienes contenidos en el almacén, lo que conlleva al incumplimiento de los lineamientos definidos en el procedimiento de ingreso de elementos al almacén,  el cual proscribe que: “Para realizar la entrada de elementos al almacén, se debe legalizar el ingreso con todos los documentos exigidos” (programación GB-F01 Solicitud de legalización de recibo y entrada de Almacén, GB-F05 Acta de recibo a satisfacción, GB-F07 Entrada a Almacén). 
NOTA: Las acciones de mejora a implementar se deberán definir en coordinación con la Subdirección de Promoción y Mercadeo Turístico. 
</t>
  </si>
  <si>
    <t xml:space="preserve">SI </t>
  </si>
  <si>
    <t>Se revisarán y se ajustarán los controles, con el fin de evitar que se vuelva a materializar el riesgo.</t>
  </si>
  <si>
    <t xml:space="preserve">
*Autorizaciones de ingreso y salida al almacen sin el lleno de los requisitos definidos por la entidad. 
*Omisión por parte de los lideres del proceso que aplican al procedimiento de los linemamientos definidos por el porcesos de bienes y servicios relacionado con el ingreso y retiro de bienes y servicios.  </t>
  </si>
  <si>
    <t xml:space="preserve">Capacitar a los jefes y  el personal de  apoyo a la supervisión de las áreas involucradas sobre el Procedimiento Ingreso de Elementos al  Almacén.  
</t>
  </si>
  <si>
    <t xml:space="preserve">Definir un punto de control en el modulo SISCO, que genere alertas sobre los elementos que deben ser ingresados al almacen </t>
  </si>
  <si>
    <t xml:space="preserve">Realizar una reunión con lo lideres de procesos donde se definan como minimo 2 responsables por area para realizar el tramite de entrada y salida de almacen de acuerdo con el procedimiento. </t>
  </si>
  <si>
    <t>31/09/2018</t>
  </si>
  <si>
    <t>GB-AC29</t>
  </si>
  <si>
    <t xml:space="preserve">Se observa, que el proceso cuenta con tres (03) riesgos asociados a la gestión de sus actividades, al respecto se evidencia la materialización del riesgo “NO REALIZAR ENTRADAS DE ELEMENTOS AL ALMACEN”, teniendo en cuenta que reposan elementos bajo la custodia del almacén de los cuales se desconoce su trazabilidad como fecha de ingreso, cantidad, disposición y salida de los mismos. 
Al respecto, se observa que el proceso realizó seguimiento a las actividades y riesgos definidos durante la vigencia 2017, sin embargo no se observa que a la fecha se hayan implementado nuevas acciones de mejora orientadas a evitar que dicho riesgo se materialice nuevamente.
</t>
  </si>
  <si>
    <t>SI</t>
  </si>
  <si>
    <t xml:space="preserve">No realizar entradas de elementos al almacen </t>
  </si>
  <si>
    <r>
      <t xml:space="preserve">No informar oportunamente a almacén e inventario la adquisición de elemento para realizar el procedimiento establecido.
</t>
    </r>
    <r>
      <rPr>
        <b/>
        <sz val="10"/>
        <rFont val="Arial"/>
        <family val="2"/>
      </rPr>
      <t/>
    </r>
  </si>
  <si>
    <t xml:space="preserve">Entrada y salida de elementos al almacén sin previo tramite según lo establecido en el procedimiento.
</t>
  </si>
  <si>
    <t xml:space="preserve">SUBDIRECCIÓN DE GESTIÓN CORPORATIVA Y CONTROL DISCIPLINARIO </t>
  </si>
  <si>
    <t>Enero de 2018</t>
  </si>
  <si>
    <t>Con base en la evaluación por dependencias realizada en el Plan de Gestión Institucional anual del IDT, se evidenció que el resultado final en la Subdirección de Gestión Corporativa y Control Disciplinario -área de Gestión Documental fue del 90.2%, porcentaje que resultó por debajo del límite establecido, por lo cual se hace necesario realizar acciones tendientes a la mejora del proceso de Gestión documental.</t>
  </si>
  <si>
    <t>Realizar monitoreo mensual al cumplimiento de las actividades definidas en el   Plan de Gestión Institucional del proceso de Gestión Documental</t>
  </si>
  <si>
    <t>Subdirectora de Gestión Corporativa y Control Disciplinario</t>
  </si>
  <si>
    <t>PMT-AC31</t>
  </si>
  <si>
    <t>Efectuar revisión del plan de mercadeo (2009) para determinar que lineamientos son útiles para la actividades del proceso y realizar los ajustes pertinentes en la caracterización y los procedimientos de promoción y de mercadeo (PMT-P06  y PMT-P07)incluyendo la aprobación y publicación en la intranet</t>
  </si>
  <si>
    <t>El plan de mercadeo vigente no es aplicable en su totalidad.</t>
  </si>
  <si>
    <t>Socializar al interior de la Subdirección de Promoción de Promoción y Mercadeo los procedimientos y la caracterización del proceso.</t>
  </si>
  <si>
    <t>Líder del Proceso
Líder de Procedimiento de Promoción.
Líder de Procedimiento de Mercadeo.</t>
  </si>
  <si>
    <t>PMT-AC32</t>
  </si>
  <si>
    <t>Falta de actualización del Procedimiento de la Red de Información Turística en relación a las acciones para definir  la Estrategia.</t>
  </si>
  <si>
    <t xml:space="preserve">Revisar, ajustar, actualizar  y publicar en la intranet el procedimiento PD-P05 </t>
  </si>
  <si>
    <t xml:space="preserve">Socializar al interior de la Subdirección de Promoción y Mercadeo el procedimiento PD-P05 y la estrategia ajustada 
</t>
  </si>
  <si>
    <t>Líder Operativa
Líder del Proceso</t>
  </si>
  <si>
    <t>Coordinador Puntos de Información Turística
Equipo de trabajo Red de Información Turística</t>
  </si>
  <si>
    <t>PMT-C24</t>
  </si>
  <si>
    <t xml:space="preserve">
Falta de actualización del Procedimiento de la Red de Información Turística en relación a las acciones para definir  la Estrategia.</t>
  </si>
  <si>
    <t xml:space="preserve">Revisar y actualizar la estrategia de la Red de Información Turística para vigencia 2018 </t>
  </si>
  <si>
    <t>Corrección</t>
  </si>
  <si>
    <t>PMT-AC25</t>
  </si>
  <si>
    <t xml:space="preserve">Desactualización de los documentos asociados a las actividades de promoción </t>
  </si>
  <si>
    <t xml:space="preserve">Revisar, ajustar, actualizar, unificar  y publicar en la intranet el procedimiento PMT-P07 e instructivo PD-I02 </t>
  </si>
  <si>
    <t xml:space="preserve">Socializar al interior de la Subdirección de Promoción de Promoción y Mercadeo el procedimiento PMT-P07 y la estrategia ajustada </t>
  </si>
  <si>
    <t>Líder Operativa
Líder del Procedimiento de Promoción.</t>
  </si>
  <si>
    <t>PMT-C26</t>
  </si>
  <si>
    <t xml:space="preserve">Revisar y actualizar la estrategia de Promoción para la  vigencia 2018 </t>
  </si>
  <si>
    <t>PMT-AC27</t>
  </si>
  <si>
    <t>No se ha realizado actualización del procedimiento teniendo en cuenta las necesidades vigentes de la Red de Información Turística.</t>
  </si>
  <si>
    <t xml:space="preserve">Revisar, ajustar, actualizar y publicar en la intranet el procedimiento PD-P05  teniendo en cuenta las necesidades vigentes de la Red de Información Turística </t>
  </si>
  <si>
    <t>Socializar al interior de la Subdirección de Promoción y Mercadeo, el procedimiento PD-P05</t>
  </si>
  <si>
    <t>Líder operativa
Equipo de trabajo Red de Información Turística</t>
  </si>
  <si>
    <t>Líder Operativa
Equipo de trabajo Red de Información Turística</t>
  </si>
  <si>
    <t>PMT-AC28</t>
  </si>
  <si>
    <t>PMT-AC29</t>
  </si>
  <si>
    <t>No se está dando cumplimiento con el procedimiento “Atención peticiones, quejas, reclamos y sugerencias” AC-P01 V1 del 28-02-2017, en cuanto a la recepción de PQRS en los PIT.
Durante la visita a los PUNTOS DE INFORMACIÓN TURÍSTICA, se evidenció que las PQRS no están recepcionando en el formato y canales preestablecido en el Procedimiento “Atención peticiones, quejas, reclamos y sugerencias” AC-P01 V1 del 28-02-2017, como es el caso de:
* En el Punto de Información Turística- Centro Histórico se recepcionan PQRS en el formato de la Secretaria de Cultura FR-01-PR-ATE-01.
* En el Punto de Información Turística- Centro Internacional se recepcionan PQRS en el formato de la Secretaria de Cultura FR-01-PR-ATE-01.
* En el Punto de Información Turística – Terminal Salitre se recepcionan las PQRS en el formato JU-F52 el cual no está vigente en el Sistema Integrado de Gestión.</t>
  </si>
  <si>
    <t>Falta de capacitación dirigida al equipo Red de Información Turística en relación con el procedimiento AC-P01- V1</t>
  </si>
  <si>
    <t xml:space="preserve">Solicitar y gestionar la capacitación con la Subdirección de Gestión Corporativa y Control Disciplinario sobre  el procedimiento: AC-P01 "Atención Peticiones, Quejas, Reclamos y Sugerencias "y documentos asociados al mismo para el equipo de trabajo de la Red de Información Turística y a la Subdirección de Promoción y Mercadeo.
</t>
  </si>
  <si>
    <t xml:space="preserve">Incluir dentro de las reuniones mensuales con  el equipos de trabajo de la red  de información turística el seguimiento a la atención Peticiones, Quejas, Reclamos y Sugerencias - PQRS. </t>
  </si>
  <si>
    <t>Líder Operativo
Equipo de Trabajo Red de Información Turística</t>
  </si>
  <si>
    <t>No se evidencia que la entidad haya planificado el cambio que actualmente adelante referente a la actualización de “marca ciudad” y con esto, las actividades de licenciamiento de la misma.
La entidad adelanta actividades tendientes a la actualización de “marca ciudad” y con esto lo referente al licenciamiento de la misma, no obstante, dichas actividades se han ejecutado sin una planificación previa, afectando el desempeño del Sistema de Gestión de Calidad, toda vez que para el año 2017 y lo corrido de 2018 no se ha dado aplicación al instructivo “Licenciamiento de Marca” PD-I05 V2 (06-01-2016) sin que exista claridad para la ciudadanía y partes interesadas sobre las acciones para alcanzar el licenciamiento de marca, como tampoco en qué fecha se proyecta lograr su estandarización.</t>
  </si>
  <si>
    <t>Falta de unificación de criterios entre  los dueños de la marca frente a los intereses de uso y manejo para el licenciamiento de la misma</t>
  </si>
  <si>
    <t>Aprobación de la propuesta de la guía de uso de marca presentada a los titulares, por parte del Instituto Distrital de Turismo.</t>
  </si>
  <si>
    <t>Realización y socialización de la propuesta de un nuevo acuerdo de uso de marca  que contemple la reglamentación adecuada frente a los intereses de uso y manejo por parte de las entidades titulares de la marca, de acuerdo a sus misionalidades.</t>
  </si>
  <si>
    <t>Aprobación y firma del acuerdo de uso de la marca.</t>
  </si>
  <si>
    <t>Actualización y publicar en la intranet el instructivo "Licenciamiento de marca".</t>
  </si>
  <si>
    <t>Socializar al interior de la Subdirección de Promoción y Mercadeo, el Instructivo "Licenciamiento de marca"</t>
  </si>
  <si>
    <t>Líder de Procedimiento
Apoyo jurídico para licenciamiento de marca</t>
  </si>
  <si>
    <t>DSC-AC16</t>
  </si>
  <si>
    <t>SUBDIRECCIÓN GESTIÓN DE DESTINO</t>
  </si>
  <si>
    <t>Auditoria de Gestíon   2018</t>
  </si>
  <si>
    <t>NO CONFORMIDAD 1: No se evidencia la existencia de los programas: Programa de Anfitriones de Ciudad, Programa Colegios Amigos del Turismo, Programa Cátedra Bogotá Turística, Programa Emprendimiento Turístico, Programa Incubación a empresas turística, Programas Bilingüismo, Programa de clusterizacióm, Programa de calidad y sostenibilidad turística, Campaña prevención ESCNAA, Campaña de sensibilización en aspectos asociados a la responsabilidad social empresarial,  como  salidas de las actividades números 2. Cultura ciudadana: 3 Fortalecimiento empresarial y 4 Responsabilidad social empresarial, incumpliendo lo establecido en el procedimiento “Desarrollo Turístico” GD-P03 V.3 del 06-01-2016.</t>
  </si>
  <si>
    <t>Falta de Actualización del procedimiento de acuerdo a las actividades realizadas actualmente  en el tema de cultura turistica.</t>
  </si>
  <si>
    <t>1. Realizar la revisión y  actualización con el equipo de profesionales de  Cultura Turistica del  procedimiento “Desarrollo Turístico” GD-P03 y remitir a planeación para su publicación en la intranet.</t>
  </si>
  <si>
    <t>2. Socializar el procedimiento procedimiento de “Desarrollo Turístico” GD-P03 con el equipo de trabajo  y en general con los integrantes de la Subdirección.</t>
  </si>
  <si>
    <t xml:space="preserve">Accion correctiva </t>
  </si>
  <si>
    <t>Profesionales Cultura Turística
Líder Operativo SIG.
Subdirectora (o)
Gestión de Destino
Oficina Asesora de Planeación</t>
  </si>
  <si>
    <t>Líder Operativo SIG y profesianales Subdirección  Gestión de Destino</t>
  </si>
  <si>
    <t>DSC-C17</t>
  </si>
  <si>
    <t>NO CONFORMIDAD 2: No se evidencian información documentada (registros) que soporten la aplicación de lo establecido en la Ficha de Caracterización de los Productos y/o Servicios del 13-07-2017, en el numeral 5. “PLANIFICACIÓN DEL DISEÑO Y DESARROLLO DEL PRODUCTO Y/O SERVICIO”, como son elementos de entrada, actividades de revisión, verificación y validación del diseño y desarrollo, para el producto de Cultura turística (Proyectos de apropiación de ciudad, Sensibilización en el entorno sostenible).</t>
  </si>
  <si>
    <t xml:space="preserve">1. Para las actividades de cultura turistica no se involucra actividades de diseño y desarrollo, estasa actividades son realizaas de acuerdo a normativa y demana de los interesados. 
2. para los productos de producto turistico, infraestructura y desarrollo empresarial se encuentran desactualziadas las fichas de caracterización. 
3. Falta de actualización de la ficha de caracterización para los productos o servicios de la entiad de acuerdo con los requisitos de la norma ISO: 9001:2015.
</t>
  </si>
  <si>
    <t xml:space="preserve">1. Actualización  de la Ficha de Caracterización de los  producto y/ o servicio  del proceso  de  Gestión de destino </t>
  </si>
  <si>
    <t>Profesional Cultura Turística 
Líder Operativo SIG
Subdirectora (O) Gestión de Destino
Oficina Asesora de Planeación</t>
  </si>
  <si>
    <t>DSC-AC18</t>
  </si>
  <si>
    <t>1. Para las actividades de cultura turistica no se involucra actividades de diseño y desarrollo, estasa actividades son realizaas de acuerdo a normativa y demana de los interesados. 
2. para los productos de producto turistico, infraestructura y desarrollo empresarial se encuentran desactualziadas las fichas de caracterización. 
3. Falta de actualización de la ficha de caracterización para los productos o servicios de la entiad de acuerdo con los requisitos de la norma ISO: 9001:2015.</t>
  </si>
  <si>
    <t>Realizar la revisión y actualización y publiación  del procedimiento DE-P09  Producto  y/o Servicio No Conforme  V1 (31-10-2016)  y los documentos asociados al mismo (caracterización del producto y/o servicio)</t>
  </si>
  <si>
    <t xml:space="preserve">
Social el procedimiento DE-P09  Producto  y/o Servicio No Conforme a todosnlos procesos misionales. </t>
  </si>
  <si>
    <t>Revisar,  actualizar  y publicar  la ficha de  caracterización de los producdtos y /o servicios asociados a los procesos misionales de acuerdo con  en el numeral 8,  de la norma ISO: 9001:2015</t>
  </si>
  <si>
    <t>Socializar las fcichas de caracterización al interior de cada proceso .</t>
  </si>
  <si>
    <t xml:space="preserve">
Oficina Asesora de Planeación</t>
  </si>
  <si>
    <t>Equipo de trabajo SIG
Líderes operativos, procesos misionales y profesionales</t>
  </si>
  <si>
    <t>Ofician Asesora de Planeación
Equipo de trabajo SIG
Líderes operativos, procesos misionales y profesionales</t>
  </si>
  <si>
    <t>DSC-AP19</t>
  </si>
  <si>
    <t>OBSERVACIÓN 1: Para las actividades de infraestructura desarrolladas por el proceso (intervención de atractivos, mantenimientos e implementación de estaciones), no se evidencia la existencia de información documentada (procedimientos, instructivos, etc.) que determine los criterios y controles aplicables a la prestación del servicio, lo que podría llevar al incumplimiento de la Norma ISO 9001:2015, Numeral  8.5.1 “Control de la producción y de la provisión del servicio”  literal a) la disponibilidad de información documentada que defina:1) las características de los productos a producir, los servicios a prestar, o las actividades a desempeñar;2) los resultados a alcanzar</t>
  </si>
  <si>
    <t xml:space="preserve">Ausencia de un documento donde se estipulen el desarrollo de las actividades del tema infraestructura </t>
  </si>
  <si>
    <t xml:space="preserve">1.Crear el documento para desarrollar el  proyectos de infraestructura,  así como la información documentada que se debe conservar, documentarlos,  aprobarlas  y publicarlos .  </t>
  </si>
  <si>
    <t xml:space="preserve">2.Socializar el documento  del proyecto de Infraestructura de la Subdirección de Destino a  los respopnsables de las actividades de infraestrutura </t>
  </si>
  <si>
    <t>Profesionales Infraestructura
Líder Operativo SIG.
Subdirectora (O) Gestión de Destino
Oficina Asesora de Planeación</t>
  </si>
  <si>
    <t>Líder Operativo SIG
Profesionales de la Subdirección</t>
  </si>
  <si>
    <t>DSC-AC20</t>
  </si>
  <si>
    <t xml:space="preserve">OBSERVACIÓN 2: Se evidencia el uso de documentos que actualmente no se encuentran adoptados dentro del sistema de gestión, situación que podría llevar al incumplimiento de la  Norma ISO 9001:2015, Numeral 8.1 literal e). “la determinación, el mantenimiento y la conservación de la información documentada en la extensión necesaria para:1) tener confianza en que los procesos se han llevado a cabo según lo planificado;2) demostrar la conformidad de los productos y servicios con sus requisitos.”; tal como se observa en los siguientes casos:
• Para las actividades de infraestructura se elabora listado de necesidades de mantenimiento de señalización, se  mantiene una ficha técnica de señales, se genera una orden de trabajo sobre mantenimiento de  señales.
• Para las actividades de desarrollo de producto se diligencian formatos para la evaluación componentes del producto turístico para destinos gastronómicos, naturales, urbano entre otros. </t>
  </si>
  <si>
    <t>Falta de Actualización del procedimiento de acuerdo a las actividades realizadas actualmente  en el tema de Producto Turistico.</t>
  </si>
  <si>
    <t xml:space="preserve">1, Actualizar el procedimiento “Desarrollo Turístico” GD-P03 </t>
  </si>
  <si>
    <t>Profesionales Cultura Turística
Líder Operativo SIG.
Subdirectora (o)
Gestión de Destino</t>
  </si>
  <si>
    <t>Subdirectora (o)
Gestión de Destino
Profesionales de la Subdirección
Líder Operativo SIG.</t>
  </si>
  <si>
    <t>GD-AM-19</t>
  </si>
  <si>
    <t>DSC-AM21</t>
  </si>
  <si>
    <t>DSC-AM22</t>
  </si>
  <si>
    <t>Evaluación de Gestión por Dependencia 2017</t>
  </si>
  <si>
    <t>Evaluación de Gestión por Dependencia 2018</t>
  </si>
  <si>
    <t xml:space="preserve">Se debe fortalecer la revisión por parte del líder del proceso, a los  resultados  del seguimiento periodico al cumplimiento de los compromiso e indicadores propuesto dentro del PGI, esto con el fin de identificar posibles incumplimientos e implementar oportunas acciones de mejora. </t>
  </si>
  <si>
    <t>Realizar seguimiento permanente al cumplimiento de las actividades definidas por el proceso en la herramienta Plan de Gestión Institucional.</t>
  </si>
  <si>
    <t>Socializar y realizar alertas del cumplimiento de metas en los Comites de Area.</t>
  </si>
  <si>
    <t>Deficiente planeación, falta de seguimiento en la programación, ejecución de las metas y recursos físicos asignados.</t>
  </si>
  <si>
    <t>Subdirectora (o)
Gestión de Destino
Profesionales Subdirección Gestión de Destino</t>
  </si>
  <si>
    <t xml:space="preserve">Subdirectora (o)
Gestión de Destino
Profesionales Subdirección Gestión de Destino
</t>
  </si>
  <si>
    <r>
      <t xml:space="preserve">20/04/2018 Patricia Ballestas, Se verifica la acción y se realizará reformulación de acuerdo con lo manifestado por la líder del proceso, esto teniendo en cuenta que los procedimientos soporte de la presente acción fueron socilaizados en el mes de abril, por tanto para el mes de mayo se encuentran programadas las jornadas de capacitación.  </t>
    </r>
    <r>
      <rPr>
        <b/>
        <sz val="10"/>
        <rFont val="Arial"/>
        <family val="2"/>
      </rPr>
      <t>SE REFORMULO EN SEGUIMIENTO ABRIL 2018</t>
    </r>
  </si>
  <si>
    <r>
      <t xml:space="preserve">20/04/2018 Patricia Ballestas, Se verifica la acción y se realizará reformulación de acuerdo con lo manifestado por la líder del proceso. </t>
    </r>
    <r>
      <rPr>
        <b/>
        <sz val="10"/>
        <rFont val="Arial"/>
        <family val="2"/>
      </rPr>
      <t>SE REFORMULO EN SEGUIMIENTO ABRIL 2018</t>
    </r>
  </si>
  <si>
    <r>
      <rPr>
        <b/>
        <sz val="10"/>
        <rFont val="Arial"/>
        <family val="2"/>
      </rPr>
      <t>No se cuenta con información actualizada para la definición de las estrategias de Promoción y Mercadeo.</t>
    </r>
    <r>
      <rPr>
        <sz val="10"/>
        <rFont val="Arial"/>
        <family val="2"/>
      </rPr>
      <t xml:space="preserve">
Dentro de la caracterización del proceso de “Promoción y mercadeo turístico de ciudad” PMT – C01 del 31-03-2017 se definió para la actividad “Planear y establecer la estrategia de promoción turística y mercadeo turístico” la entrada “Plan de mercadeo”, el cual fue elaborado por la firma ISG International Estrategias Group en el año 2009 y cuya utilidad, considerando la realidad turística y los cambios que han sufrido estos mercados, según las entrevistas realizadas a los responsables, se evidenció que para el caso de la definición de la Estrategia de Mercadeo solo es tomado en cuenta en lo que respecta a los elementos principales para el posicionamiento deseado de Bogotá como destino turístico (naturaleza y cultura) y para el caso de la definición de la Estrategia de Promoción, dicho documento no es consultado ni aplicado.</t>
    </r>
  </si>
  <si>
    <r>
      <rPr>
        <b/>
        <sz val="10"/>
        <rFont val="Arial"/>
        <family val="2"/>
      </rPr>
      <t>No se están aplicando de manera sistemática las actividades descritas en los procedimientos adoptados por el proceso, como es el caso:</t>
    </r>
    <r>
      <rPr>
        <sz val="10"/>
        <rFont val="Arial"/>
        <family val="2"/>
      </rPr>
      <t xml:space="preserve">
No se evidenció que las Estrategias de la Red de Información Turística para las vigencias 2017 y 2018, contemplen el plan de trabajo con acciones puntuales, como ubicación de puntos de información fijos, móviles, virtuales, pedestales, así como recorridos y acompañamientos a eventos, tal como lo establece la actividad N°.1 del procedimiento “RED DE INFORMACIÓN TURÍSTICA” PD-P05V2 del 06-01-2016, la cual señala “establecer una estrategia y plan de trabajo con acciones puntuales como ubicación de puntos de información fijos, móviles, virtuales, pedestales, así como recorridos y acompañamientos a eventos puntuales…”.</t>
    </r>
  </si>
  <si>
    <r>
      <rPr>
        <b/>
        <sz val="10"/>
        <rFont val="Arial"/>
        <family val="2"/>
      </rPr>
      <t>No se están aplicando de manera sistemática las actividades descritas en los procedimientos adoptados por el proceso, como es el caso:</t>
    </r>
    <r>
      <rPr>
        <sz val="10"/>
        <rFont val="Arial"/>
        <family val="2"/>
      </rPr>
      <t xml:space="preserve">
No se evidenció que las Estrategias de la Red de Información Turística para las vigencias 2017 y 2018, contemplen el plan de trabajo con acciones puntuales, como ubicación de puntos de información fijos, móviles, virtuales, pedestales, así como recorridos y acompañamientos a eventos, tal como lo establece la actividad N°.1 del procedimiento “RED DE INFORMACIÓN TURÍSTICA” PD-P05V2 del 06-01-2016, la cual señala “establecer una estrategia y plan de trabajo con acciones puntuales como ubicación de puntos de información fijos, móviles, virtuales, pedestales, así como recorridos y acompañamientos a eventos puntuales…”.
</t>
    </r>
  </si>
  <si>
    <r>
      <rPr>
        <b/>
        <sz val="10"/>
        <rFont val="Arial"/>
        <family val="2"/>
      </rPr>
      <t xml:space="preserve"> No se están aplicando de manera sistemática las actividades descritas en los procedimientos adoptados por el proceso.</t>
    </r>
    <r>
      <rPr>
        <sz val="10"/>
        <rFont val="Arial"/>
        <family val="2"/>
      </rPr>
      <t xml:space="preserve">
No se evidenció que dentro de las Estrategias de Promoción para las vigencias 2017 y 2018, se desarrollen los componentes de: Marco conceptual, objetivos, directrices, análisis de mercados turísticos, acciones promocionales y publicidad, de acuerdo a lo establecido en la actividad N°4 del “Instructivo de Estrategia de Promoción Turística” PD-I02 V2 del 06-01-2016, la cual señala “Plantear o describir la estrategia de promoción turística desarrollando sus diferentes componentes; marco conceptual, objetivos, directrices, análisis de mercados turísticos, acciones promocionales y publicidad”.</t>
    </r>
  </si>
  <si>
    <r>
      <rPr>
        <b/>
        <sz val="10"/>
        <rFont val="Arial"/>
        <family val="2"/>
      </rPr>
      <t>No se cuentan con evidencias de las entrevistas y resultados de pruebas en el segundo idioma para las contrataciones de guías e informadores, según lo definido en el procedimiento "RED DE INFORMACIÓN TURÍSTICA" PD-P05V2 del 06-01-2016.</t>
    </r>
    <r>
      <rPr>
        <sz val="10"/>
        <rFont val="Arial"/>
        <family val="2"/>
      </rPr>
      <t xml:space="preserve">
No se encontraron evidencias de las entrevistas realizadas por parte de la Subdirector (a) de Promoción y Mercadeo, como tampoco los resultados de pruebas en el segundo idioma para las contrataciones realizados durante la vigencia 2017 y 2018 de guías turísticas e informadores, como es el caso de la Guía Turística: Lina Maritza Zambrano; y para los Informadores; Adriana Jauregui, Luisa Fernanda Forero, Catalina Colmenares, y Lorena Polo, en cumplimiento a lo contemplado en el capítulo 3. condiciones generales, numeral 4 del procedimiento "RED DE INFORMACIÓN turística" PD-P05-V2 del 06-01-2016, la cual señala "En el proceso para la contratación de informadores y guías de turismo tiene en cuenta una entrevista personal con el Subdirector de Promoción y Mercadeo quien determinará, con el apoyo de una prueba de aptitud de un segundo idioma, las personas que ingresará a prestar sus servicios al IDT".</t>
    </r>
  </si>
  <si>
    <r>
      <t>Dentro del</t>
    </r>
    <r>
      <rPr>
        <sz val="10"/>
        <color rgb="FFFF0000"/>
        <rFont val="Arial"/>
        <family val="2"/>
      </rPr>
      <t xml:space="preserve"> </t>
    </r>
    <r>
      <rPr>
        <sz val="10"/>
        <rFont val="Arial"/>
        <family val="2"/>
      </rPr>
      <t>Procedimiento Administración de Inventarios, no se encuentra en forma detallada el proceso que se debe efectuar al formato GB-F09 Devolución de Inventarios y Cancelación de Servicios V.4 (16-09-2017).</t>
    </r>
  </si>
  <si>
    <r>
      <t>Al verificar el Manual de Preservación del Producto – Control de Humedad y Temperatura V.02 2014-02-25, publicado en el SIG, se pudo establecer que el proceso no lo está aplicando, toda vez que el manual indica (…) “el control de las condiciones de humedad y temperatura</t>
    </r>
    <r>
      <rPr>
        <b/>
        <sz val="10"/>
        <rFont val="Arial"/>
        <family val="2"/>
      </rPr>
      <t xml:space="preserve"> se realiza a diario </t>
    </r>
    <r>
      <rPr>
        <sz val="10"/>
        <rFont val="Arial"/>
        <family val="2"/>
      </rPr>
      <t>tanto en horas de la mañana como en la tarde”(…), situación que no se observó; así mismo el manual proscribe (…) “</t>
    </r>
    <r>
      <rPr>
        <b/>
        <sz val="10"/>
        <rFont val="Arial"/>
        <family val="2"/>
      </rPr>
      <t>Registrar las condiciones de humedad y temperatura en el formato</t>
    </r>
    <r>
      <rPr>
        <sz val="10"/>
        <rFont val="Arial"/>
        <family val="2"/>
      </rPr>
      <t xml:space="preserve"> destinado al efecto, conforme a las disposiciones establecidas en el presente manual”, no obstante, el formato diseñado para tal fin no se está diligenciando; igualmente el procedimiento indica la utilización de un medidor denominado  termohigrómetro, sin embargo a la fecha este medidor ya fue reemplazado por un Datalogger, el cual no se encuentra descrito en el manual.
Lo anterior, no permite evidenciar el cumplimiento integral de la aplicación del manual de preservación del producto – Control de Humedad y Temperatura V.02 2014-02-25, publicado en el Sistema Integrado de Gestión así como el diligenciamiento del formato LO-F11
</t>
    </r>
  </si>
  <si>
    <r>
      <t xml:space="preserve">Se constató que no se están aplicando los controles de temperatura y humedad, teniendo en cuenta el registro de lectura del Datalogger, donde se evidencia que hubo meses en los cuales la humedad excedió los límites establecidos en el Acuerdo 049 del 5 de mayo de 2000. Al respecto, la citada norma indica que la humedad relativa oscila o debe estar entre 45 y 60% con fluctuación diaria de 5%, no obstante, al hacer una revisión de las planillas de seguimiento descargadas del Datalogger, se pudo evidenciar que se excedió de estos límites en algunos meses, y estuvo por encima del 65%, en los siguientes días y meses: 
</t>
    </r>
    <r>
      <rPr>
        <b/>
        <sz val="10"/>
        <rFont val="Arial"/>
        <family val="2"/>
      </rPr>
      <t>En la Bodega Número 1:</t>
    </r>
    <r>
      <rPr>
        <sz val="10"/>
        <rFont val="Arial"/>
        <family val="2"/>
      </rPr>
      <t xml:space="preserve"> 
1/01/2017; 1/02/2017; del 7/11/17 al 30/11/2017; días 6,10,11,12,13,17,18,19,25,26,27, y 30 de diciembre de 2017.
</t>
    </r>
    <r>
      <rPr>
        <b/>
        <sz val="10"/>
        <rFont val="Arial"/>
        <family val="2"/>
      </rPr>
      <t>En la Bodega Número 2:</t>
    </r>
    <r>
      <rPr>
        <sz val="10"/>
        <rFont val="Arial"/>
        <family val="2"/>
      </rPr>
      <t xml:space="preserve">
1/01/2017; todo el mes de febrero, marzo, abril, mayo, junio, julio, agosto, septiembre y octubre de 2017; y del 1 al 15 de noviembre de 2017, al respecto se evidencia el incumplimiento al artículo 4° -condiciones ambientales y técnicas- del Acuerdo 049 del 5 de mayo de 2000, el cual proscribe el cumplimiento de condiciones ambientales que incluyen el manejo de temperatura, humedad relativa, ventilación, contaminantes atmosféricos e iluminación; y para el material documental exige que la humedad relativa debe estar entre 45 y 60% con fluctuación diaria de 5%.
</t>
    </r>
  </si>
  <si>
    <r>
      <rPr>
        <b/>
        <sz val="10"/>
        <rFont val="Arial"/>
        <family val="2"/>
      </rPr>
      <t xml:space="preserve">1. </t>
    </r>
    <r>
      <rPr>
        <sz val="10"/>
        <rFont val="Arial"/>
        <family val="2"/>
      </rPr>
      <t xml:space="preserve">Revisar e identificar nuevos controles para el riesgo de </t>
    </r>
    <r>
      <rPr>
        <u/>
        <sz val="10"/>
        <rFont val="Arial"/>
        <family val="2"/>
      </rPr>
      <t>"No realizar entradas de elementos al Almacén",</t>
    </r>
    <r>
      <rPr>
        <sz val="10"/>
        <rFont val="Arial"/>
        <family val="2"/>
      </rPr>
      <t xml:space="preserve">
</t>
    </r>
  </si>
  <si>
    <r>
      <rPr>
        <b/>
        <sz val="10"/>
        <rFont val="Arial"/>
        <family val="2"/>
      </rPr>
      <t xml:space="preserve">2. </t>
    </r>
    <r>
      <rPr>
        <sz val="10"/>
        <rFont val="Arial"/>
        <family val="2"/>
      </rPr>
      <t xml:space="preserve">Actualizar, publicar y socializar el procedimiento "Ingreso de elementos al almacén" con los nuevos controles establecidos </t>
    </r>
  </si>
  <si>
    <t>No HALLAZGO CON SEGUIMIENTO</t>
  </si>
  <si>
    <t>GESTIÓN DE DESTINO COMPETITIVO</t>
  </si>
  <si>
    <t>GESTIÓN DE INFORMACÓN TURISTICA</t>
  </si>
  <si>
    <t>GRAN TOTAL</t>
  </si>
  <si>
    <t xml:space="preserve">CON FECHA DE FINALIZACIÒN CUMPLIDA AL 31 MAYO </t>
  </si>
  <si>
    <t>CON FECHA DE FINALIZACIÒN CUMPLIDA AL 31 MAYO</t>
  </si>
  <si>
    <t>Rótulos de fila</t>
  </si>
  <si>
    <t>Total general</t>
  </si>
  <si>
    <t>Cuenta de ABIERTA</t>
  </si>
  <si>
    <t xml:space="preserve">Cuenta de EVALUADA POR LA OCI </t>
  </si>
  <si>
    <t xml:space="preserve">Cuenta de EN EJECUCIÓN </t>
  </si>
  <si>
    <t>Valores</t>
  </si>
  <si>
    <t>Cuenta de CON FECHA DE FINALIZACIÒN CUMPLIDA AL 31 MAYO</t>
  </si>
  <si>
    <t xml:space="preserve"> EVALUADA POR LA OCI </t>
  </si>
  <si>
    <t xml:space="preserve"> ABIERTA</t>
  </si>
  <si>
    <t xml:space="preserve">ESTADO DE LA ACCIÓN </t>
  </si>
  <si>
    <t>GESTIÓN CORPORATIVA</t>
  </si>
  <si>
    <t>Evaluación por dependencia 2018</t>
  </si>
  <si>
    <t>CON FECHA DE FINALIZACIÓN CUMPLIDA A 30 DE JUNIO</t>
  </si>
  <si>
    <t xml:space="preserve">CON FECHA DE FINALIZACIÓN CUMPLIDA A 30 DE JUNIO  </t>
  </si>
  <si>
    <t xml:space="preserve">CON FECHA DE FINALIZACIÓN CUMPLIDA A 30 DE JUNIO   </t>
  </si>
  <si>
    <t>CON FECHA DE FINALIZACIÒN CUMPLIDA AL 30 DE JUNIO</t>
  </si>
  <si>
    <t>Etiquetas de fila</t>
  </si>
  <si>
    <t>Cuenta de CON FECHA DE FINALIZACIÒN CUMPLIDA AL 30 DE JUNIO</t>
  </si>
  <si>
    <t xml:space="preserve"> EN EJECUCIÓN </t>
  </si>
  <si>
    <t>CON FECHA DE FINALIZACIÓN CUMPLIDA AL 30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</si>
</sst>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d/mm/yyyy;@"/>
  </numFmts>
  <fonts count="11" x14ac:knownFonts="1">
    <font>
      <sz val="10"/>
      <name val="Arial"/>
    </font>
    <font>
      <b/>
      <sz val="10"/>
      <name val="Arial"/>
      <family val="2"/>
    </font>
    <font>
      <sz val="10"/>
      <name val="Arial"/>
      <family val="2"/>
    </font>
    <font>
      <sz val="9"/>
      <name val="Arial"/>
      <family val="2"/>
    </font>
    <font>
      <sz val="10"/>
      <name val="Arial"/>
      <family val="2"/>
    </font>
    <font>
      <sz val="9"/>
      <color indexed="81"/>
      <name val="Tahoma"/>
      <family val="2"/>
    </font>
    <font>
      <b/>
      <sz val="9"/>
      <color indexed="81"/>
      <name val="Tahoma"/>
      <family val="2"/>
    </font>
    <font>
      <b/>
      <sz val="11"/>
      <name val="Arial"/>
      <family val="2"/>
    </font>
    <font>
      <sz val="10"/>
      <color theme="1"/>
      <name val="Arial"/>
      <family val="2"/>
    </font>
    <font>
      <sz val="10"/>
      <color rgb="FFFF0000"/>
      <name val="Arial"/>
      <family val="2"/>
    </font>
    <font>
      <u/>
      <sz val="10"/>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66CCFF"/>
        <bgColor indexed="64"/>
      </patternFill>
    </fill>
    <fill>
      <patternFill patternType="solid">
        <fgColor rgb="FF99FFCC"/>
        <bgColor indexed="64"/>
      </patternFill>
    </fill>
    <fill>
      <patternFill patternType="solid">
        <fgColor rgb="FF0070C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2" fillId="0" borderId="0"/>
    <xf numFmtId="0" fontId="2" fillId="0" borderId="0"/>
    <xf numFmtId="0" fontId="4" fillId="0" borderId="0"/>
    <xf numFmtId="0" fontId="2" fillId="0" borderId="0"/>
  </cellStyleXfs>
  <cellXfs count="303">
    <xf numFmtId="0" fontId="0" fillId="0" borderId="0" xfId="0"/>
    <xf numFmtId="0" fontId="1" fillId="0" borderId="0" xfId="0" applyFont="1" applyFill="1" applyAlignment="1">
      <alignment horizontal="left"/>
    </xf>
    <xf numFmtId="0" fontId="2" fillId="0" borderId="0" xfId="0" applyFont="1" applyFill="1" applyAlignment="1">
      <alignment horizontal="left"/>
    </xf>
    <xf numFmtId="164" fontId="2" fillId="0" borderId="0" xfId="0" applyNumberFormat="1" applyFont="1" applyFill="1" applyAlignment="1">
      <alignment horizontal="left"/>
    </xf>
    <xf numFmtId="164" fontId="1" fillId="0" borderId="0" xfId="0" applyNumberFormat="1" applyFont="1" applyFill="1" applyAlignment="1">
      <alignment horizontal="left"/>
    </xf>
    <xf numFmtId="0" fontId="2" fillId="0" borderId="1" xfId="0" applyFont="1" applyFill="1" applyBorder="1" applyAlignment="1">
      <alignment horizontal="left"/>
    </xf>
    <xf numFmtId="165" fontId="2" fillId="0" borderId="0" xfId="0" applyNumberFormat="1" applyFont="1" applyFill="1" applyAlignment="1">
      <alignment horizontal="left"/>
    </xf>
    <xf numFmtId="164" fontId="1" fillId="0" borderId="0" xfId="0" applyNumberFormat="1" applyFont="1" applyFill="1" applyBorder="1" applyAlignment="1">
      <alignment horizontal="left"/>
    </xf>
    <xf numFmtId="0" fontId="1" fillId="0" borderId="1" xfId="0" applyFont="1" applyBorder="1"/>
    <xf numFmtId="0" fontId="0" fillId="0" borderId="1" xfId="0" applyBorder="1"/>
    <xf numFmtId="0" fontId="2" fillId="0" borderId="1" xfId="0" applyFont="1" applyBorder="1"/>
    <xf numFmtId="0" fontId="0" fillId="0" borderId="1" xfId="0" applyBorder="1" applyAlignment="1">
      <alignment horizontal="center"/>
    </xf>
    <xf numFmtId="0" fontId="2" fillId="0" borderId="0" xfId="0" applyFont="1" applyBorder="1"/>
    <xf numFmtId="0" fontId="0" fillId="0" borderId="0"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2" fillId="0" borderId="1" xfId="0" applyFont="1" applyFill="1" applyBorder="1" applyAlignment="1">
      <alignment horizontal="left" vertical="center" wrapText="1"/>
    </xf>
    <xf numFmtId="0" fontId="0" fillId="0" borderId="0" xfId="0" applyBorder="1"/>
    <xf numFmtId="0" fontId="1" fillId="0" borderId="1"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1" xfId="0" applyFill="1" applyBorder="1" applyAlignment="1">
      <alignment horizontal="center" vertical="center" wrapText="1"/>
    </xf>
    <xf numFmtId="0" fontId="2" fillId="0" borderId="1" xfId="0" applyFont="1" applyBorder="1" applyAlignment="1">
      <alignment horizontal="center"/>
    </xf>
    <xf numFmtId="0" fontId="2" fillId="2" borderId="0" xfId="0" applyFont="1" applyFill="1" applyAlignment="1">
      <alignment horizontal="justify" vertical="center"/>
    </xf>
    <xf numFmtId="0" fontId="1" fillId="0" borderId="0" xfId="0" applyFont="1" applyFill="1" applyAlignment="1">
      <alignment horizontal="center" vertical="center"/>
    </xf>
    <xf numFmtId="0" fontId="2" fillId="0" borderId="0" xfId="0" applyFont="1" applyFill="1" applyAlignment="1">
      <alignment horizontal="center"/>
    </xf>
    <xf numFmtId="0" fontId="0" fillId="0" borderId="1" xfId="0" applyNumberFormat="1" applyBorder="1" applyAlignment="1">
      <alignment horizontal="center" vertical="center"/>
    </xf>
    <xf numFmtId="0" fontId="1" fillId="3" borderId="1" xfId="0" applyFont="1" applyFill="1" applyBorder="1" applyAlignment="1">
      <alignment horizontal="center" vertical="center"/>
    </xf>
    <xf numFmtId="0"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0" applyFont="1" applyBorder="1" applyAlignment="1">
      <alignment horizontal="center"/>
    </xf>
    <xf numFmtId="0" fontId="3" fillId="0" borderId="1" xfId="0" applyFont="1" applyBorder="1" applyAlignment="1">
      <alignment horizontal="center" wrapText="1"/>
    </xf>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7" fillId="7" borderId="1" xfId="0" applyFont="1" applyFill="1" applyBorder="1" applyAlignment="1">
      <alignment horizontal="center"/>
    </xf>
    <xf numFmtId="0" fontId="7" fillId="8" borderId="1" xfId="0" applyFont="1" applyFill="1" applyBorder="1" applyAlignment="1">
      <alignment horizontal="center"/>
    </xf>
    <xf numFmtId="0" fontId="2" fillId="0" borderId="1" xfId="0" applyFont="1" applyFill="1" applyBorder="1" applyAlignment="1">
      <alignment horizontal="center"/>
    </xf>
    <xf numFmtId="164" fontId="1" fillId="0" borderId="1" xfId="0" applyNumberFormat="1" applyFont="1" applyFill="1" applyBorder="1" applyAlignment="1">
      <alignment horizontal="left"/>
    </xf>
    <xf numFmtId="0" fontId="2" fillId="2" borderId="1" xfId="0" applyFont="1" applyFill="1" applyBorder="1" applyAlignment="1">
      <alignment vertical="center" wrapText="1"/>
    </xf>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3" xfId="0" applyFont="1" applyFill="1" applyBorder="1" applyAlignment="1">
      <alignment horizontal="center" vertical="center"/>
    </xf>
    <xf numFmtId="165" fontId="2" fillId="0" borderId="1" xfId="0" applyNumberFormat="1" applyFont="1" applyFill="1" applyBorder="1" applyAlignment="1">
      <alignment horizontal="left" wrapText="1"/>
    </xf>
    <xf numFmtId="165"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14" fontId="2" fillId="0" borderId="1"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horizontal="left" vertical="center" wrapText="1"/>
    </xf>
    <xf numFmtId="0" fontId="2" fillId="0" borderId="1" xfId="0" applyFont="1" applyFill="1" applyBorder="1" applyAlignment="1">
      <alignment horizontal="left" vertical="top" wrapText="1"/>
    </xf>
    <xf numFmtId="0" fontId="2" fillId="0" borderId="0" xfId="0" applyFont="1" applyFill="1" applyAlignment="1">
      <alignment horizontal="center" vertical="center"/>
    </xf>
    <xf numFmtId="14" fontId="2" fillId="0" borderId="1" xfId="0" applyNumberFormat="1" applyFont="1" applyFill="1" applyBorder="1" applyAlignment="1">
      <alignment horizontal="center" vertical="center" wrapText="1"/>
    </xf>
    <xf numFmtId="0" fontId="8" fillId="2" borderId="0" xfId="0" applyFont="1" applyFill="1"/>
    <xf numFmtId="14" fontId="2" fillId="0" borderId="1" xfId="0" applyNumberFormat="1" applyFont="1" applyBorder="1" applyAlignment="1">
      <alignment horizontal="center" vertical="center" wrapText="1"/>
    </xf>
    <xf numFmtId="0" fontId="2" fillId="2" borderId="0" xfId="3" applyFont="1" applyFill="1" applyAlignment="1" applyProtection="1">
      <alignment horizontal="center" vertical="center" wrapText="1"/>
    </xf>
    <xf numFmtId="0" fontId="2" fillId="2" borderId="1" xfId="0" applyFont="1" applyFill="1" applyBorder="1" applyAlignment="1">
      <alignment horizontal="justify" vertical="center" wrapText="1"/>
    </xf>
    <xf numFmtId="14" fontId="2" fillId="2" borderId="1" xfId="0" applyNumberFormat="1" applyFont="1" applyFill="1" applyBorder="1" applyAlignment="1">
      <alignment horizontal="justify"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justify" vertical="center" wrapText="1"/>
    </xf>
    <xf numFmtId="166" fontId="2" fillId="2" borderId="1" xfId="0" applyNumberFormat="1" applyFont="1" applyFill="1" applyBorder="1" applyAlignment="1">
      <alignment horizontal="justify" vertical="center" wrapText="1"/>
    </xf>
    <xf numFmtId="166" fontId="2" fillId="2" borderId="1" xfId="0" applyNumberFormat="1" applyFont="1" applyFill="1" applyBorder="1" applyAlignment="1">
      <alignment horizontal="justify" vertical="center"/>
    </xf>
    <xf numFmtId="0" fontId="2" fillId="2" borderId="1" xfId="0" applyNumberFormat="1" applyFont="1" applyFill="1" applyBorder="1" applyAlignment="1">
      <alignment horizontal="justify" vertical="center" wrapText="1"/>
    </xf>
    <xf numFmtId="164" fontId="2" fillId="2" borderId="1" xfId="0" applyNumberFormat="1"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justify" vertical="top" wrapText="1"/>
    </xf>
    <xf numFmtId="166" fontId="9"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14" fontId="2" fillId="2" borderId="1" xfId="0" applyNumberFormat="1" applyFont="1" applyFill="1" applyBorder="1" applyAlignment="1">
      <alignment horizontal="justify" vertical="center"/>
    </xf>
    <xf numFmtId="164" fontId="2" fillId="2" borderId="1" xfId="0" applyNumberFormat="1" applyFont="1" applyFill="1" applyBorder="1" applyAlignment="1">
      <alignment horizontal="justify" vertical="top" wrapText="1"/>
    </xf>
    <xf numFmtId="0" fontId="2" fillId="2" borderId="4" xfId="0" applyFont="1" applyFill="1" applyBorder="1" applyAlignment="1">
      <alignment horizontal="center" vertical="center"/>
    </xf>
    <xf numFmtId="0" fontId="2" fillId="2" borderId="1" xfId="0" applyFont="1" applyFill="1" applyBorder="1" applyAlignment="1">
      <alignment horizontal="justify" vertical="top"/>
    </xf>
    <xf numFmtId="0" fontId="2" fillId="2" borderId="1" xfId="0" applyFont="1" applyFill="1" applyBorder="1" applyAlignment="1">
      <alignment horizontal="justify" vertical="top" wrapText="1"/>
    </xf>
    <xf numFmtId="14" fontId="2" fillId="2" borderId="1" xfId="0" applyNumberFormat="1" applyFont="1" applyFill="1" applyBorder="1" applyAlignment="1">
      <alignment horizontal="justify" vertical="top" wrapText="1"/>
    </xf>
    <xf numFmtId="0" fontId="2" fillId="2" borderId="1" xfId="0" applyFont="1" applyFill="1" applyBorder="1" applyAlignment="1">
      <alignment horizontal="center" vertical="top" wrapText="1"/>
    </xf>
    <xf numFmtId="166" fontId="2" fillId="2" borderId="1" xfId="0" applyNumberFormat="1" applyFont="1" applyFill="1" applyBorder="1" applyAlignment="1">
      <alignment horizontal="justify" vertical="top" wrapText="1"/>
    </xf>
    <xf numFmtId="14" fontId="2" fillId="2" borderId="1" xfId="0" applyNumberFormat="1" applyFont="1" applyFill="1" applyBorder="1" applyAlignment="1" applyProtection="1">
      <alignment horizontal="justify" vertical="top" wrapText="1"/>
      <protection locked="0"/>
    </xf>
    <xf numFmtId="0" fontId="2" fillId="2" borderId="0" xfId="0" applyFont="1" applyFill="1" applyAlignment="1">
      <alignment horizontal="justify" vertical="top"/>
    </xf>
    <xf numFmtId="0" fontId="2" fillId="0" borderId="4" xfId="0" applyFont="1" applyFill="1" applyBorder="1" applyAlignment="1">
      <alignment horizontal="center" vertical="center"/>
    </xf>
    <xf numFmtId="0" fontId="2" fillId="0" borderId="1" xfId="0" applyFont="1" applyFill="1" applyBorder="1" applyAlignment="1">
      <alignment horizontal="justify" vertical="center" wrapText="1"/>
    </xf>
    <xf numFmtId="14" fontId="2" fillId="0" borderId="1" xfId="0" applyNumberFormat="1" applyFont="1" applyFill="1" applyBorder="1" applyAlignment="1">
      <alignment horizontal="justify" vertical="center" wrapText="1"/>
    </xf>
    <xf numFmtId="164" fontId="2" fillId="0" borderId="1" xfId="0" applyNumberFormat="1" applyFont="1" applyFill="1" applyBorder="1" applyAlignment="1">
      <alignment horizontal="justify" vertical="center" wrapText="1"/>
    </xf>
    <xf numFmtId="166" fontId="2" fillId="0" borderId="1" xfId="0" applyNumberFormat="1" applyFont="1" applyFill="1" applyBorder="1" applyAlignment="1">
      <alignment horizontal="justify" vertical="center" wrapText="1"/>
    </xf>
    <xf numFmtId="166" fontId="2" fillId="0" borderId="1" xfId="0" applyNumberFormat="1" applyFont="1" applyFill="1" applyBorder="1" applyAlignment="1">
      <alignment horizontal="justify" vertical="center"/>
    </xf>
    <xf numFmtId="14" fontId="2" fillId="0" borderId="1" xfId="0" applyNumberFormat="1" applyFont="1" applyFill="1" applyBorder="1" applyAlignment="1">
      <alignment horizontal="justify" vertical="center"/>
    </xf>
    <xf numFmtId="0" fontId="2" fillId="0" borderId="1" xfId="0" applyNumberFormat="1" applyFont="1" applyFill="1" applyBorder="1" applyAlignment="1">
      <alignment horizontal="justify" vertical="center" wrapText="1"/>
    </xf>
    <xf numFmtId="16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justify" vertical="top" wrapText="1"/>
    </xf>
    <xf numFmtId="166" fontId="9" fillId="0" borderId="1" xfId="0" applyNumberFormat="1" applyFont="1" applyFill="1" applyBorder="1" applyAlignment="1">
      <alignment horizontal="center" vertical="center"/>
    </xf>
    <xf numFmtId="165"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xf>
    <xf numFmtId="0" fontId="2" fillId="0" borderId="1" xfId="0" applyFont="1" applyFill="1" applyBorder="1" applyAlignment="1">
      <alignment horizontal="justify" vertical="top"/>
    </xf>
    <xf numFmtId="0" fontId="2" fillId="0" borderId="14" xfId="0" applyFont="1" applyFill="1" applyBorder="1" applyAlignment="1">
      <alignment horizontal="center" vertical="center" wrapText="1"/>
    </xf>
    <xf numFmtId="0" fontId="2" fillId="2" borderId="1" xfId="0" applyFont="1" applyFill="1" applyBorder="1" applyAlignment="1">
      <alignment horizontal="justify" vertical="center"/>
    </xf>
    <xf numFmtId="165" fontId="2" fillId="2" borderId="1" xfId="0" applyNumberFormat="1" applyFont="1" applyFill="1" applyBorder="1" applyAlignment="1">
      <alignment horizontal="justify" vertical="center"/>
    </xf>
    <xf numFmtId="166" fontId="9" fillId="2" borderId="1" xfId="0" applyNumberFormat="1" applyFont="1" applyFill="1" applyBorder="1" applyAlignment="1">
      <alignment horizontal="center" vertical="center"/>
    </xf>
    <xf numFmtId="164" fontId="2" fillId="2" borderId="1" xfId="0" applyNumberFormat="1" applyFont="1" applyFill="1" applyBorder="1" applyAlignment="1">
      <alignment horizontal="justify" vertical="center"/>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justify" vertical="center"/>
    </xf>
    <xf numFmtId="164" fontId="2" fillId="0" borderId="1" xfId="0" applyNumberFormat="1" applyFont="1" applyFill="1" applyBorder="1" applyAlignment="1">
      <alignment horizontal="justify" vertical="center"/>
    </xf>
    <xf numFmtId="0" fontId="2" fillId="0" borderId="1" xfId="0" applyFont="1" applyFill="1" applyBorder="1" applyAlignment="1">
      <alignment horizontal="justify" vertical="top" wrapText="1"/>
    </xf>
    <xf numFmtId="0" fontId="2" fillId="2" borderId="3" xfId="0" applyFont="1" applyFill="1" applyBorder="1" applyAlignment="1">
      <alignment horizontal="center" vertical="center" wrapText="1"/>
    </xf>
    <xf numFmtId="165" fontId="2" fillId="2" borderId="1" xfId="0" applyNumberFormat="1" applyFont="1" applyFill="1" applyBorder="1" applyAlignment="1">
      <alignment horizontal="justify" vertical="center" wrapText="1"/>
    </xf>
    <xf numFmtId="0" fontId="2" fillId="0" borderId="3" xfId="0" applyFont="1" applyFill="1" applyBorder="1" applyAlignment="1">
      <alignment horizontal="center" vertical="center" wrapText="1"/>
    </xf>
    <xf numFmtId="164" fontId="2" fillId="0" borderId="3" xfId="0" applyNumberFormat="1" applyFont="1" applyFill="1" applyBorder="1" applyAlignment="1">
      <alignment horizontal="justify" vertical="center"/>
    </xf>
    <xf numFmtId="0" fontId="2" fillId="0" borderId="2" xfId="0" applyFont="1" applyFill="1" applyBorder="1" applyAlignment="1">
      <alignment horizontal="justify"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166"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wrapText="1"/>
    </xf>
    <xf numFmtId="0" fontId="2" fillId="2"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vertical="top" wrapText="1"/>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4" xfId="0" applyFont="1" applyFill="1" applyBorder="1" applyAlignment="1">
      <alignment vertical="center" wrapText="1"/>
    </xf>
    <xf numFmtId="0" fontId="2" fillId="0" borderId="0" xfId="0" applyFont="1"/>
    <xf numFmtId="0" fontId="9" fillId="2" borderId="2"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2" fillId="2" borderId="4"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2"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Alignment="1">
      <alignment wrapText="1"/>
    </xf>
    <xf numFmtId="0" fontId="0" fillId="0" borderId="1" xfId="0" applyFill="1" applyBorder="1" applyAlignment="1">
      <alignment horizontal="center"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0" fontId="1" fillId="11" borderId="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NumberFormat="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11" borderId="1" xfId="0" applyNumberFormat="1" applyFill="1" applyBorder="1" applyAlignment="1">
      <alignment horizontal="center" vertical="center"/>
    </xf>
    <xf numFmtId="0" fontId="0" fillId="0" borderId="3" xfId="0" applyBorder="1" applyAlignment="1">
      <alignment horizontal="center" vertical="center" wrapText="1"/>
    </xf>
    <xf numFmtId="0" fontId="1" fillId="11" borderId="3" xfId="0" applyFont="1" applyFill="1" applyBorder="1" applyAlignment="1">
      <alignment horizontal="center" vertical="center"/>
    </xf>
    <xf numFmtId="0" fontId="0" fillId="0" borderId="3" xfId="0" applyBorder="1" applyAlignment="1">
      <alignment horizontal="center" vertical="center"/>
    </xf>
    <xf numFmtId="0" fontId="2" fillId="11" borderId="3" xfId="0" applyFont="1" applyFill="1" applyBorder="1" applyAlignment="1">
      <alignment horizontal="center" vertical="center"/>
    </xf>
    <xf numFmtId="0" fontId="1" fillId="1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2" borderId="1" xfId="0" applyFill="1" applyBorder="1"/>
    <xf numFmtId="0" fontId="0" fillId="2" borderId="1" xfId="0" applyFill="1" applyBorder="1" applyAlignment="1">
      <alignment horizont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0" xfId="0" applyNumberFormat="1" applyAlignment="1">
      <alignment horizontal="center" vertical="center"/>
    </xf>
    <xf numFmtId="0" fontId="0" fillId="0" borderId="1" xfId="0" applyBorder="1" applyAlignment="1">
      <alignment horizontal="left" wrapText="1"/>
    </xf>
    <xf numFmtId="0" fontId="0" fillId="0" borderId="1" xfId="0" applyNumberFormat="1" applyBorder="1"/>
    <xf numFmtId="0" fontId="0" fillId="0" borderId="1" xfId="0" applyBorder="1" applyAlignment="1">
      <alignment horizontal="left" vertical="center"/>
    </xf>
    <xf numFmtId="0" fontId="0" fillId="0" borderId="0" xfId="0" applyNumberFormat="1" applyAlignment="1">
      <alignment wrapText="1"/>
    </xf>
    <xf numFmtId="0" fontId="0" fillId="0" borderId="0" xfId="0" pivotButton="1" applyAlignment="1">
      <alignment wrapText="1"/>
    </xf>
    <xf numFmtId="0" fontId="0" fillId="0" borderId="1" xfId="0" applyNumberFormat="1" applyFill="1" applyBorder="1" applyAlignment="1">
      <alignment horizontal="center" vertical="center"/>
    </xf>
    <xf numFmtId="0" fontId="1" fillId="8"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top" wrapText="1"/>
    </xf>
    <xf numFmtId="16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justify"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justify" vertical="center" wrapText="1"/>
    </xf>
    <xf numFmtId="0" fontId="2" fillId="2" borderId="14" xfId="0" applyFont="1" applyFill="1" applyBorder="1" applyAlignment="1">
      <alignment horizontal="center" vertical="center"/>
    </xf>
    <xf numFmtId="0" fontId="2" fillId="2" borderId="4" xfId="0" applyFont="1" applyFill="1" applyBorder="1" applyAlignment="1">
      <alignment horizontal="justify" vertical="top" wrapText="1"/>
    </xf>
    <xf numFmtId="0" fontId="2" fillId="2" borderId="14" xfId="0" applyFont="1" applyFill="1" applyBorder="1" applyAlignment="1">
      <alignment horizontal="justify" vertical="top" wrapText="1"/>
    </xf>
    <xf numFmtId="0" fontId="2" fillId="2" borderId="5" xfId="0" applyFont="1" applyFill="1" applyBorder="1" applyAlignment="1">
      <alignment horizontal="justify" vertical="top" wrapText="1"/>
    </xf>
    <xf numFmtId="0" fontId="1" fillId="5" borderId="4" xfId="3" applyFont="1" applyFill="1" applyBorder="1" applyAlignment="1" applyProtection="1">
      <alignment horizontal="center" vertical="center" wrapText="1"/>
    </xf>
    <xf numFmtId="0" fontId="1" fillId="5" borderId="5" xfId="3" applyFont="1" applyFill="1" applyBorder="1" applyAlignment="1" applyProtection="1">
      <alignment horizontal="center" vertical="center" wrapText="1"/>
    </xf>
    <xf numFmtId="0" fontId="1" fillId="3" borderId="4" xfId="3" applyFont="1" applyFill="1" applyBorder="1" applyAlignment="1" applyProtection="1">
      <alignment horizontal="center" vertical="center" wrapText="1"/>
    </xf>
    <xf numFmtId="0" fontId="1" fillId="3" borderId="5" xfId="3" applyFont="1" applyFill="1" applyBorder="1" applyAlignment="1" applyProtection="1">
      <alignment horizontal="center" vertical="center" wrapText="1"/>
    </xf>
    <xf numFmtId="0" fontId="1" fillId="4" borderId="4" xfId="3" applyFont="1" applyFill="1" applyBorder="1" applyAlignment="1" applyProtection="1">
      <alignment horizontal="center" vertical="center" wrapText="1"/>
    </xf>
    <xf numFmtId="0" fontId="1" fillId="4" borderId="5" xfId="3" applyFont="1" applyFill="1" applyBorder="1" applyAlignment="1" applyProtection="1">
      <alignment horizontal="center" vertical="center" wrapText="1"/>
    </xf>
    <xf numFmtId="0" fontId="1" fillId="3" borderId="2" xfId="3" applyFont="1" applyFill="1" applyBorder="1" applyAlignment="1" applyProtection="1">
      <alignment horizontal="center" vertical="center" wrapText="1"/>
    </xf>
    <xf numFmtId="0" fontId="1" fillId="3" borderId="3" xfId="3" applyFont="1" applyFill="1" applyBorder="1" applyAlignment="1" applyProtection="1">
      <alignment horizontal="center" vertical="center" wrapText="1"/>
    </xf>
    <xf numFmtId="0" fontId="2" fillId="0" borderId="4"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2" borderId="4"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5" xfId="0" applyFont="1" applyFill="1" applyBorder="1" applyAlignment="1">
      <alignment horizontal="center" vertical="top" wrapText="1"/>
    </xf>
    <xf numFmtId="0" fontId="1" fillId="2" borderId="6" xfId="1" applyFont="1" applyFill="1" applyBorder="1" applyAlignment="1" applyProtection="1">
      <alignment horizontal="center" vertical="center" wrapText="1"/>
      <protection locked="0"/>
    </xf>
    <xf numFmtId="0" fontId="1" fillId="2" borderId="7" xfId="1" applyFont="1" applyFill="1" applyBorder="1" applyAlignment="1" applyProtection="1">
      <alignment horizontal="center" vertical="center" wrapText="1"/>
      <protection locked="0"/>
    </xf>
    <xf numFmtId="0" fontId="1" fillId="2" borderId="8"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0" xfId="1" applyFont="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1" fillId="2" borderId="11" xfId="1" applyFont="1" applyFill="1" applyBorder="1" applyAlignment="1" applyProtection="1">
      <alignment horizontal="center" vertical="center" wrapText="1"/>
      <protection locked="0"/>
    </xf>
    <xf numFmtId="0" fontId="1" fillId="2" borderId="12" xfId="1" applyFont="1" applyFill="1" applyBorder="1" applyAlignment="1" applyProtection="1">
      <alignment horizontal="center" vertical="center" wrapText="1"/>
      <protection locked="0"/>
    </xf>
    <xf numFmtId="0" fontId="1" fillId="2" borderId="13" xfId="1" applyFont="1" applyFill="1" applyBorder="1" applyAlignment="1" applyProtection="1">
      <alignment horizontal="center" vertical="center" wrapText="1"/>
      <protection locked="0"/>
    </xf>
    <xf numFmtId="0" fontId="1" fillId="4" borderId="1" xfId="3"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1" xfId="1" applyFont="1" applyFill="1" applyBorder="1" applyAlignment="1">
      <alignment horizontal="center" vertical="center"/>
    </xf>
    <xf numFmtId="0" fontId="1" fillId="5" borderId="1" xfId="3" applyFont="1" applyFill="1" applyBorder="1" applyAlignment="1" applyProtection="1">
      <alignment horizontal="center" vertical="center" wrapText="1"/>
    </xf>
    <xf numFmtId="0" fontId="2" fillId="0" borderId="4"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wrapText="1"/>
    </xf>
    <xf numFmtId="0" fontId="2" fillId="0" borderId="5" xfId="0" applyNumberFormat="1" applyFont="1" applyFill="1" applyBorder="1" applyAlignment="1">
      <alignment horizontal="justify" vertical="center" wrapText="1"/>
    </xf>
    <xf numFmtId="0" fontId="2" fillId="0" borderId="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6" xfId="0" applyFont="1" applyFill="1" applyBorder="1" applyAlignment="1">
      <alignment horizontal="center" wrapText="1"/>
    </xf>
    <xf numFmtId="0" fontId="1" fillId="6" borderId="8" xfId="0" applyFont="1" applyFill="1" applyBorder="1" applyAlignment="1">
      <alignment horizontal="center" wrapText="1"/>
    </xf>
    <xf numFmtId="0" fontId="1" fillId="6" borderId="11" xfId="0" applyFont="1" applyFill="1" applyBorder="1" applyAlignment="1">
      <alignment horizontal="center" wrapText="1"/>
    </xf>
    <xf numFmtId="0" fontId="1" fillId="6" borderId="13" xfId="0" applyFont="1" applyFill="1" applyBorder="1" applyAlignment="1">
      <alignment horizontal="center" wrapText="1"/>
    </xf>
    <xf numFmtId="0" fontId="1" fillId="11" borderId="1"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8" xfId="0" applyFont="1" applyFill="1" applyBorder="1" applyAlignment="1">
      <alignment horizontal="center" vertical="center"/>
    </xf>
    <xf numFmtId="0" fontId="1" fillId="11" borderId="13" xfId="0" applyFont="1" applyFill="1" applyBorder="1" applyAlignment="1">
      <alignment horizontal="center" vertical="center"/>
    </xf>
    <xf numFmtId="0" fontId="1" fillId="11" borderId="2"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0" xfId="0" applyFont="1" applyFill="1" applyAlignment="1">
      <alignment horizontal="center" wrapText="1"/>
    </xf>
    <xf numFmtId="0" fontId="1" fillId="9" borderId="12" xfId="0" applyFont="1" applyFill="1" applyBorder="1" applyAlignment="1">
      <alignment horizontal="center" wrapText="1"/>
    </xf>
    <xf numFmtId="0" fontId="1" fillId="3" borderId="1" xfId="0" applyFont="1" applyFill="1" applyBorder="1" applyAlignment="1">
      <alignment horizontal="center" vertical="center" wrapText="1"/>
    </xf>
  </cellXfs>
  <cellStyles count="5">
    <cellStyle name="Normal" xfId="0" builtinId="0"/>
    <cellStyle name="Normal 2" xfId="1"/>
    <cellStyle name="Normal 3" xfId="2"/>
    <cellStyle name="Normal 4" xfId="3"/>
    <cellStyle name="Normal 5" xfId="4"/>
  </cellStyles>
  <dxfs count="42">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6" Type="http://schemas.openxmlformats.org/officeDocument/2006/relationships/image" Target="../media/image17.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_rels/drawing3.xml.rels><?xml version="1.0" encoding="UTF-8" standalone="yes"?>
<Relationships xmlns="http://schemas.openxmlformats.org/package/2006/relationships"><Relationship Id="rId8" Type="http://schemas.openxmlformats.org/officeDocument/2006/relationships/image" Target="../media/image25.emf"/><Relationship Id="rId3" Type="http://schemas.openxmlformats.org/officeDocument/2006/relationships/image" Target="../media/image20.emf"/><Relationship Id="rId7" Type="http://schemas.openxmlformats.org/officeDocument/2006/relationships/image" Target="../media/image24.emf"/><Relationship Id="rId2" Type="http://schemas.openxmlformats.org/officeDocument/2006/relationships/image" Target="../media/image19.emf"/><Relationship Id="rId1" Type="http://schemas.openxmlformats.org/officeDocument/2006/relationships/image" Target="../media/image18.emf"/><Relationship Id="rId6" Type="http://schemas.openxmlformats.org/officeDocument/2006/relationships/image" Target="../media/image23.emf"/><Relationship Id="rId5" Type="http://schemas.openxmlformats.org/officeDocument/2006/relationships/image" Target="../media/image2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5.emf"/><Relationship Id="rId3" Type="http://schemas.openxmlformats.org/officeDocument/2006/relationships/image" Target="../media/image30.emf"/><Relationship Id="rId7" Type="http://schemas.openxmlformats.org/officeDocument/2006/relationships/image" Target="../media/image34.emf"/><Relationship Id="rId2" Type="http://schemas.openxmlformats.org/officeDocument/2006/relationships/image" Target="../media/image29.emf"/><Relationship Id="rId1" Type="http://schemas.openxmlformats.org/officeDocument/2006/relationships/image" Target="../media/image28.emf"/><Relationship Id="rId6" Type="http://schemas.openxmlformats.org/officeDocument/2006/relationships/image" Target="../media/image33.emf"/><Relationship Id="rId5" Type="http://schemas.openxmlformats.org/officeDocument/2006/relationships/image" Target="../media/image32.emf"/><Relationship Id="rId10" Type="http://schemas.openxmlformats.org/officeDocument/2006/relationships/image" Target="../media/image37.emf"/><Relationship Id="rId4" Type="http://schemas.openxmlformats.org/officeDocument/2006/relationships/image" Target="../media/image31.emf"/><Relationship Id="rId9" Type="http://schemas.openxmlformats.org/officeDocument/2006/relationships/image" Target="../media/image36.emf"/></Relationships>
</file>

<file path=xl/drawings/drawing1.xml><?xml version="1.0" encoding="utf-8"?>
<xdr:wsDr xmlns:xdr="http://schemas.openxmlformats.org/drawingml/2006/spreadsheetDrawing" xmlns:a="http://schemas.openxmlformats.org/drawingml/2006/main">
  <xdr:twoCellAnchor>
    <xdr:from>
      <xdr:col>1</xdr:col>
      <xdr:colOff>1157263</xdr:colOff>
      <xdr:row>0</xdr:row>
      <xdr:rowOff>67236</xdr:rowOff>
    </xdr:from>
    <xdr:to>
      <xdr:col>2</xdr:col>
      <xdr:colOff>392206</xdr:colOff>
      <xdr:row>3</xdr:row>
      <xdr:rowOff>1</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695" t="20924" r="41093" b="25110"/>
        <a:stretch>
          <a:fillRect/>
        </a:stretch>
      </xdr:blipFill>
      <xdr:spPr bwMode="auto">
        <a:xfrm>
          <a:off x="2076145" y="67236"/>
          <a:ext cx="1128737" cy="851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128</xdr:row>
      <xdr:rowOff>0</xdr:rowOff>
    </xdr:from>
    <xdr:to>
      <xdr:col>13</xdr:col>
      <xdr:colOff>1524000</xdr:colOff>
      <xdr:row>139</xdr:row>
      <xdr:rowOff>9525</xdr:rowOff>
    </xdr:to>
    <xdr:pic>
      <xdr:nvPicPr>
        <xdr:cNvPr id="3087" name="Picture 15">
          <a:extLst>
            <a:ext uri="{FF2B5EF4-FFF2-40B4-BE49-F238E27FC236}">
              <a16:creationId xmlns:a16="http://schemas.microsoft.com/office/drawing/2014/main" id="{00000000-0008-0000-0300-00000F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63150" y="42033825"/>
          <a:ext cx="9210675" cy="2114550"/>
        </a:xfrm>
        <a:prstGeom prst="rect">
          <a:avLst/>
        </a:prstGeom>
        <a:noFill/>
      </xdr:spPr>
    </xdr:pic>
    <xdr:clientData/>
  </xdr:twoCellAnchor>
  <xdr:twoCellAnchor editAs="oneCell">
    <xdr:from>
      <xdr:col>7</xdr:col>
      <xdr:colOff>0</xdr:colOff>
      <xdr:row>140</xdr:row>
      <xdr:rowOff>0</xdr:rowOff>
    </xdr:from>
    <xdr:to>
      <xdr:col>13</xdr:col>
      <xdr:colOff>1524000</xdr:colOff>
      <xdr:row>157</xdr:row>
      <xdr:rowOff>9525</xdr:rowOff>
    </xdr:to>
    <xdr:pic>
      <xdr:nvPicPr>
        <xdr:cNvPr id="3091" name="Picture 19">
          <a:extLst>
            <a:ext uri="{FF2B5EF4-FFF2-40B4-BE49-F238E27FC236}">
              <a16:creationId xmlns:a16="http://schemas.microsoft.com/office/drawing/2014/main" id="{00000000-0008-0000-0300-000013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63150" y="44300775"/>
          <a:ext cx="9210675" cy="5353050"/>
        </a:xfrm>
        <a:prstGeom prst="rect">
          <a:avLst/>
        </a:prstGeom>
        <a:noFill/>
      </xdr:spPr>
    </xdr:pic>
    <xdr:clientData/>
  </xdr:twoCellAnchor>
  <xdr:twoCellAnchor editAs="oneCell">
    <xdr:from>
      <xdr:col>7</xdr:col>
      <xdr:colOff>0</xdr:colOff>
      <xdr:row>158</xdr:row>
      <xdr:rowOff>0</xdr:rowOff>
    </xdr:from>
    <xdr:to>
      <xdr:col>13</xdr:col>
      <xdr:colOff>1524000</xdr:colOff>
      <xdr:row>163</xdr:row>
      <xdr:rowOff>9525</xdr:rowOff>
    </xdr:to>
    <xdr:pic>
      <xdr:nvPicPr>
        <xdr:cNvPr id="3100" name="Picture 28">
          <a:extLst>
            <a:ext uri="{FF2B5EF4-FFF2-40B4-BE49-F238E27FC236}">
              <a16:creationId xmlns:a16="http://schemas.microsoft.com/office/drawing/2014/main" id="{00000000-0008-0000-0300-00001C0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963150" y="49806225"/>
          <a:ext cx="9210675" cy="1581150"/>
        </a:xfrm>
        <a:prstGeom prst="rect">
          <a:avLst/>
        </a:prstGeom>
        <a:noFill/>
      </xdr:spPr>
    </xdr:pic>
    <xdr:clientData/>
  </xdr:twoCellAnchor>
  <xdr:twoCellAnchor editAs="oneCell">
    <xdr:from>
      <xdr:col>7</xdr:col>
      <xdr:colOff>0</xdr:colOff>
      <xdr:row>164</xdr:row>
      <xdr:rowOff>0</xdr:rowOff>
    </xdr:from>
    <xdr:to>
      <xdr:col>13</xdr:col>
      <xdr:colOff>1524000</xdr:colOff>
      <xdr:row>195</xdr:row>
      <xdr:rowOff>9525</xdr:rowOff>
    </xdr:to>
    <xdr:pic>
      <xdr:nvPicPr>
        <xdr:cNvPr id="3109" name="Picture 37">
          <a:extLst>
            <a:ext uri="{FF2B5EF4-FFF2-40B4-BE49-F238E27FC236}">
              <a16:creationId xmlns:a16="http://schemas.microsoft.com/office/drawing/2014/main" id="{00000000-0008-0000-0300-0000250C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9963150" y="51539775"/>
          <a:ext cx="9210675" cy="9886950"/>
        </a:xfrm>
        <a:prstGeom prst="rect">
          <a:avLst/>
        </a:prstGeom>
        <a:noFill/>
      </xdr:spPr>
    </xdr:pic>
    <xdr:clientData/>
  </xdr:twoCellAnchor>
  <xdr:twoCellAnchor editAs="oneCell">
    <xdr:from>
      <xdr:col>7</xdr:col>
      <xdr:colOff>0</xdr:colOff>
      <xdr:row>214</xdr:row>
      <xdr:rowOff>0</xdr:rowOff>
    </xdr:from>
    <xdr:to>
      <xdr:col>13</xdr:col>
      <xdr:colOff>1524000</xdr:colOff>
      <xdr:row>225</xdr:row>
      <xdr:rowOff>9525</xdr:rowOff>
    </xdr:to>
    <xdr:pic>
      <xdr:nvPicPr>
        <xdr:cNvPr id="3114" name="Picture 42">
          <a:extLst>
            <a:ext uri="{FF2B5EF4-FFF2-40B4-BE49-F238E27FC236}">
              <a16:creationId xmlns:a16="http://schemas.microsoft.com/office/drawing/2014/main" id="{00000000-0008-0000-0300-00002A0C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9963150" y="66760725"/>
          <a:ext cx="9210675" cy="2238375"/>
        </a:xfrm>
        <a:prstGeom prst="rect">
          <a:avLst/>
        </a:prstGeom>
        <a:noFill/>
      </xdr:spPr>
    </xdr:pic>
    <xdr:clientData/>
  </xdr:twoCellAnchor>
  <xdr:twoCellAnchor editAs="oneCell">
    <xdr:from>
      <xdr:col>6</xdr:col>
      <xdr:colOff>752475</xdr:colOff>
      <xdr:row>226</xdr:row>
      <xdr:rowOff>9525</xdr:rowOff>
    </xdr:from>
    <xdr:to>
      <xdr:col>12</xdr:col>
      <xdr:colOff>1181100</xdr:colOff>
      <xdr:row>246</xdr:row>
      <xdr:rowOff>19050</xdr:rowOff>
    </xdr:to>
    <xdr:pic>
      <xdr:nvPicPr>
        <xdr:cNvPr id="3120" name="Picture 48">
          <a:extLst>
            <a:ext uri="{FF2B5EF4-FFF2-40B4-BE49-F238E27FC236}">
              <a16:creationId xmlns:a16="http://schemas.microsoft.com/office/drawing/2014/main" id="{00000000-0008-0000-0300-0000300C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9953625" y="69161025"/>
          <a:ext cx="9210675" cy="6324600"/>
        </a:xfrm>
        <a:prstGeom prst="rect">
          <a:avLst/>
        </a:prstGeom>
        <a:noFill/>
      </xdr:spPr>
    </xdr:pic>
    <xdr:clientData/>
  </xdr:twoCellAnchor>
  <xdr:twoCellAnchor editAs="oneCell">
    <xdr:from>
      <xdr:col>7</xdr:col>
      <xdr:colOff>0</xdr:colOff>
      <xdr:row>247</xdr:row>
      <xdr:rowOff>0</xdr:rowOff>
    </xdr:from>
    <xdr:to>
      <xdr:col>13</xdr:col>
      <xdr:colOff>1524000</xdr:colOff>
      <xdr:row>276</xdr:row>
      <xdr:rowOff>9525</xdr:rowOff>
    </xdr:to>
    <xdr:pic>
      <xdr:nvPicPr>
        <xdr:cNvPr id="3127" name="Picture 55">
          <a:extLst>
            <a:ext uri="{FF2B5EF4-FFF2-40B4-BE49-F238E27FC236}">
              <a16:creationId xmlns:a16="http://schemas.microsoft.com/office/drawing/2014/main" id="{00000000-0008-0000-0300-0000370C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9963150" y="75628500"/>
          <a:ext cx="9210675" cy="9239250"/>
        </a:xfrm>
        <a:prstGeom prst="rect">
          <a:avLst/>
        </a:prstGeom>
        <a:noFill/>
      </xdr:spPr>
    </xdr:pic>
    <xdr:clientData/>
  </xdr:twoCellAnchor>
  <xdr:twoCellAnchor editAs="oneCell">
    <xdr:from>
      <xdr:col>7</xdr:col>
      <xdr:colOff>0</xdr:colOff>
      <xdr:row>207</xdr:row>
      <xdr:rowOff>0</xdr:rowOff>
    </xdr:from>
    <xdr:to>
      <xdr:col>13</xdr:col>
      <xdr:colOff>1524000</xdr:colOff>
      <xdr:row>213</xdr:row>
      <xdr:rowOff>9525</xdr:rowOff>
    </xdr:to>
    <xdr:pic>
      <xdr:nvPicPr>
        <xdr:cNvPr id="3128" name="Picture 56">
          <a:extLst>
            <a:ext uri="{FF2B5EF4-FFF2-40B4-BE49-F238E27FC236}">
              <a16:creationId xmlns:a16="http://schemas.microsoft.com/office/drawing/2014/main" id="{00000000-0008-0000-0300-0000380C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9963150" y="64817625"/>
          <a:ext cx="9210675" cy="1790700"/>
        </a:xfrm>
        <a:prstGeom prst="rect">
          <a:avLst/>
        </a:prstGeom>
        <a:noFill/>
      </xdr:spPr>
    </xdr:pic>
    <xdr:clientData/>
  </xdr:twoCellAnchor>
  <xdr:twoCellAnchor editAs="oneCell">
    <xdr:from>
      <xdr:col>7</xdr:col>
      <xdr:colOff>0</xdr:colOff>
      <xdr:row>196</xdr:row>
      <xdr:rowOff>0</xdr:rowOff>
    </xdr:from>
    <xdr:to>
      <xdr:col>13</xdr:col>
      <xdr:colOff>1524000</xdr:colOff>
      <xdr:row>206</xdr:row>
      <xdr:rowOff>9525</xdr:rowOff>
    </xdr:to>
    <xdr:pic>
      <xdr:nvPicPr>
        <xdr:cNvPr id="3129" name="Picture 57">
          <a:extLst>
            <a:ext uri="{FF2B5EF4-FFF2-40B4-BE49-F238E27FC236}">
              <a16:creationId xmlns:a16="http://schemas.microsoft.com/office/drawing/2014/main" id="{00000000-0008-0000-0300-0000390C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9963150" y="61579125"/>
          <a:ext cx="9210675" cy="3086100"/>
        </a:xfrm>
        <a:prstGeom prst="rect">
          <a:avLst/>
        </a:prstGeom>
        <a:noFill/>
      </xdr:spPr>
    </xdr:pic>
    <xdr:clientData/>
  </xdr:twoCellAnchor>
  <xdr:twoCellAnchor editAs="oneCell">
    <xdr:from>
      <xdr:col>12</xdr:col>
      <xdr:colOff>0</xdr:colOff>
      <xdr:row>20</xdr:row>
      <xdr:rowOff>0</xdr:rowOff>
    </xdr:from>
    <xdr:to>
      <xdr:col>16</xdr:col>
      <xdr:colOff>438150</xdr:colOff>
      <xdr:row>24</xdr:row>
      <xdr:rowOff>9525</xdr:rowOff>
    </xdr:to>
    <xdr:pic>
      <xdr:nvPicPr>
        <xdr:cNvPr id="2049" name="Picture 1">
          <a:extLst>
            <a:ext uri="{FF2B5EF4-FFF2-40B4-BE49-F238E27FC236}">
              <a16:creationId xmlns:a16="http://schemas.microsoft.com/office/drawing/2014/main" id="{00000000-0008-0000-0300-00000108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16811625" y="7153275"/>
          <a:ext cx="7934325" cy="1304925"/>
        </a:xfrm>
        <a:prstGeom prst="rect">
          <a:avLst/>
        </a:prstGeom>
        <a:noFill/>
      </xdr:spPr>
    </xdr:pic>
    <xdr:clientData/>
  </xdr:twoCellAnchor>
  <xdr:twoCellAnchor editAs="oneCell">
    <xdr:from>
      <xdr:col>12</xdr:col>
      <xdr:colOff>0</xdr:colOff>
      <xdr:row>25</xdr:row>
      <xdr:rowOff>0</xdr:rowOff>
    </xdr:from>
    <xdr:to>
      <xdr:col>16</xdr:col>
      <xdr:colOff>438150</xdr:colOff>
      <xdr:row>29</xdr:row>
      <xdr:rowOff>9525</xdr:rowOff>
    </xdr:to>
    <xdr:pic>
      <xdr:nvPicPr>
        <xdr:cNvPr id="2050" name="Picture 2">
          <a:extLst>
            <a:ext uri="{FF2B5EF4-FFF2-40B4-BE49-F238E27FC236}">
              <a16:creationId xmlns:a16="http://schemas.microsoft.com/office/drawing/2014/main" id="{00000000-0008-0000-0300-00000208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16811625" y="8772525"/>
          <a:ext cx="7934325" cy="1304925"/>
        </a:xfrm>
        <a:prstGeom prst="rect">
          <a:avLst/>
        </a:prstGeom>
        <a:noFill/>
      </xdr:spPr>
    </xdr:pic>
    <xdr:clientData/>
  </xdr:twoCellAnchor>
  <xdr:twoCellAnchor editAs="oneCell">
    <xdr:from>
      <xdr:col>12</xdr:col>
      <xdr:colOff>9525</xdr:colOff>
      <xdr:row>30</xdr:row>
      <xdr:rowOff>0</xdr:rowOff>
    </xdr:from>
    <xdr:to>
      <xdr:col>16</xdr:col>
      <xdr:colOff>447675</xdr:colOff>
      <xdr:row>34</xdr:row>
      <xdr:rowOff>9525</xdr:rowOff>
    </xdr:to>
    <xdr:pic>
      <xdr:nvPicPr>
        <xdr:cNvPr id="2051" name="Picture 3">
          <a:extLst>
            <a:ext uri="{FF2B5EF4-FFF2-40B4-BE49-F238E27FC236}">
              <a16:creationId xmlns:a16="http://schemas.microsoft.com/office/drawing/2014/main" id="{00000000-0008-0000-0300-000003080000}"/>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16821150" y="10391775"/>
          <a:ext cx="7934325" cy="1304925"/>
        </a:xfrm>
        <a:prstGeom prst="rect">
          <a:avLst/>
        </a:prstGeom>
        <a:noFill/>
      </xdr:spPr>
    </xdr:pic>
    <xdr:clientData/>
  </xdr:twoCellAnchor>
  <xdr:twoCellAnchor editAs="oneCell">
    <xdr:from>
      <xdr:col>12</xdr:col>
      <xdr:colOff>0</xdr:colOff>
      <xdr:row>35</xdr:row>
      <xdr:rowOff>0</xdr:rowOff>
    </xdr:from>
    <xdr:to>
      <xdr:col>16</xdr:col>
      <xdr:colOff>438150</xdr:colOff>
      <xdr:row>43</xdr:row>
      <xdr:rowOff>9525</xdr:rowOff>
    </xdr:to>
    <xdr:pic>
      <xdr:nvPicPr>
        <xdr:cNvPr id="2052" name="Picture 4">
          <a:extLst>
            <a:ext uri="{FF2B5EF4-FFF2-40B4-BE49-F238E27FC236}">
              <a16:creationId xmlns:a16="http://schemas.microsoft.com/office/drawing/2014/main" id="{00000000-0008-0000-0300-000004080000}"/>
            </a:ext>
          </a:extLst>
        </xdr:cNvPr>
        <xdr:cNvPicPr>
          <a:picLocks noChangeAspect="1" noChangeArrowheads="1"/>
        </xdr:cNvPicPr>
      </xdr:nvPicPr>
      <xdr:blipFill>
        <a:blip xmlns:r="http://schemas.openxmlformats.org/officeDocument/2006/relationships" r:embed="rId13" cstate="print"/>
        <a:srcRect/>
        <a:stretch>
          <a:fillRect/>
        </a:stretch>
      </xdr:blipFill>
      <xdr:spPr bwMode="auto">
        <a:xfrm>
          <a:off x="16811625" y="12011025"/>
          <a:ext cx="7934325" cy="2600325"/>
        </a:xfrm>
        <a:prstGeom prst="rect">
          <a:avLst/>
        </a:prstGeom>
        <a:noFill/>
      </xdr:spPr>
    </xdr:pic>
    <xdr:clientData/>
  </xdr:twoCellAnchor>
  <xdr:twoCellAnchor editAs="oneCell">
    <xdr:from>
      <xdr:col>12</xdr:col>
      <xdr:colOff>0</xdr:colOff>
      <xdr:row>44</xdr:row>
      <xdr:rowOff>0</xdr:rowOff>
    </xdr:from>
    <xdr:to>
      <xdr:col>16</xdr:col>
      <xdr:colOff>438150</xdr:colOff>
      <xdr:row>48</xdr:row>
      <xdr:rowOff>9525</xdr:rowOff>
    </xdr:to>
    <xdr:pic>
      <xdr:nvPicPr>
        <xdr:cNvPr id="2053" name="Picture 5">
          <a:extLst>
            <a:ext uri="{FF2B5EF4-FFF2-40B4-BE49-F238E27FC236}">
              <a16:creationId xmlns:a16="http://schemas.microsoft.com/office/drawing/2014/main" id="{00000000-0008-0000-0300-000005080000}"/>
            </a:ext>
          </a:extLst>
        </xdr:cNvPr>
        <xdr:cNvPicPr>
          <a:picLocks noChangeAspect="1" noChangeArrowheads="1"/>
        </xdr:cNvPicPr>
      </xdr:nvPicPr>
      <xdr:blipFill>
        <a:blip xmlns:r="http://schemas.openxmlformats.org/officeDocument/2006/relationships" r:embed="rId14" cstate="print"/>
        <a:srcRect/>
        <a:stretch>
          <a:fillRect/>
        </a:stretch>
      </xdr:blipFill>
      <xdr:spPr bwMode="auto">
        <a:xfrm>
          <a:off x="16811625" y="14925675"/>
          <a:ext cx="7934325" cy="1304925"/>
        </a:xfrm>
        <a:prstGeom prst="rect">
          <a:avLst/>
        </a:prstGeom>
        <a:noFill/>
      </xdr:spPr>
    </xdr:pic>
    <xdr:clientData/>
  </xdr:twoCellAnchor>
  <xdr:twoCellAnchor editAs="oneCell">
    <xdr:from>
      <xdr:col>12</xdr:col>
      <xdr:colOff>0</xdr:colOff>
      <xdr:row>49</xdr:row>
      <xdr:rowOff>0</xdr:rowOff>
    </xdr:from>
    <xdr:to>
      <xdr:col>16</xdr:col>
      <xdr:colOff>438150</xdr:colOff>
      <xdr:row>53</xdr:row>
      <xdr:rowOff>9525</xdr:rowOff>
    </xdr:to>
    <xdr:pic>
      <xdr:nvPicPr>
        <xdr:cNvPr id="2054" name="Picture 6">
          <a:extLst>
            <a:ext uri="{FF2B5EF4-FFF2-40B4-BE49-F238E27FC236}">
              <a16:creationId xmlns:a16="http://schemas.microsoft.com/office/drawing/2014/main" id="{00000000-0008-0000-0300-000006080000}"/>
            </a:ext>
          </a:extLst>
        </xdr:cNvPr>
        <xdr:cNvPicPr>
          <a:picLocks noChangeAspect="1" noChangeArrowheads="1"/>
        </xdr:cNvPicPr>
      </xdr:nvPicPr>
      <xdr:blipFill>
        <a:blip xmlns:r="http://schemas.openxmlformats.org/officeDocument/2006/relationships" r:embed="rId15" cstate="print"/>
        <a:srcRect/>
        <a:stretch>
          <a:fillRect/>
        </a:stretch>
      </xdr:blipFill>
      <xdr:spPr bwMode="auto">
        <a:xfrm>
          <a:off x="16811625" y="16544925"/>
          <a:ext cx="7934325" cy="1304925"/>
        </a:xfrm>
        <a:prstGeom prst="rect">
          <a:avLst/>
        </a:prstGeom>
        <a:noFill/>
      </xdr:spPr>
    </xdr:pic>
    <xdr:clientData/>
  </xdr:twoCellAnchor>
  <xdr:twoCellAnchor editAs="oneCell">
    <xdr:from>
      <xdr:col>12</xdr:col>
      <xdr:colOff>0</xdr:colOff>
      <xdr:row>54</xdr:row>
      <xdr:rowOff>0</xdr:rowOff>
    </xdr:from>
    <xdr:to>
      <xdr:col>16</xdr:col>
      <xdr:colOff>438150</xdr:colOff>
      <xdr:row>58</xdr:row>
      <xdr:rowOff>9525</xdr:rowOff>
    </xdr:to>
    <xdr:pic>
      <xdr:nvPicPr>
        <xdr:cNvPr id="2055" name="Picture 7">
          <a:extLst>
            <a:ext uri="{FF2B5EF4-FFF2-40B4-BE49-F238E27FC236}">
              <a16:creationId xmlns:a16="http://schemas.microsoft.com/office/drawing/2014/main" id="{00000000-0008-0000-0300-000007080000}"/>
            </a:ext>
          </a:extLst>
        </xdr:cNvPr>
        <xdr:cNvPicPr>
          <a:picLocks noChangeAspect="1" noChangeArrowheads="1"/>
        </xdr:cNvPicPr>
      </xdr:nvPicPr>
      <xdr:blipFill>
        <a:blip xmlns:r="http://schemas.openxmlformats.org/officeDocument/2006/relationships" r:embed="rId16" cstate="print"/>
        <a:srcRect/>
        <a:stretch>
          <a:fillRect/>
        </a:stretch>
      </xdr:blipFill>
      <xdr:spPr bwMode="auto">
        <a:xfrm>
          <a:off x="16811625" y="18164175"/>
          <a:ext cx="7934325" cy="13049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46</xdr:row>
          <xdr:rowOff>0</xdr:rowOff>
        </xdr:from>
        <xdr:to>
          <xdr:col>24</xdr:col>
          <xdr:colOff>495300</xdr:colOff>
          <xdr:row>50</xdr:row>
          <xdr:rowOff>0</xdr:rowOff>
        </xdr:to>
        <xdr:pic>
          <xdr:nvPicPr>
            <xdr:cNvPr id="27" name="26 Imagen">
              <a:extLst>
                <a:ext uri="{FF2B5EF4-FFF2-40B4-BE49-F238E27FC236}">
                  <a16:creationId xmlns:a16="http://schemas.microsoft.com/office/drawing/2014/main" id="{00000000-0008-0000-0400-00001B000000}"/>
                </a:ext>
              </a:extLst>
            </xdr:cNvPr>
            <xdr:cNvPicPr>
              <a:picLocks noChangeAspect="1" noChangeArrowheads="1"/>
              <a:extLst>
                <a:ext uri="{84589F7E-364E-4C9E-8A38-B11213B215E9}">
                  <a14:cameraTool cellRange="$M$47:$P$50" spid="_x0000_s5293"/>
                </a:ext>
              </a:extLst>
            </xdr:cNvPicPr>
          </xdr:nvPicPr>
          <xdr:blipFill>
            <a:blip xmlns:r="http://schemas.openxmlformats.org/officeDocument/2006/relationships" r:embed="rId1"/>
            <a:srcRect/>
            <a:stretch>
              <a:fillRect/>
            </a:stretch>
          </xdr:blipFill>
          <xdr:spPr bwMode="auto">
            <a:xfrm>
              <a:off x="23622000" y="16059150"/>
              <a:ext cx="5800725" cy="1457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19050</xdr:rowOff>
        </xdr:from>
        <xdr:to>
          <xdr:col>24</xdr:col>
          <xdr:colOff>466725</xdr:colOff>
          <xdr:row>55</xdr:row>
          <xdr:rowOff>19050</xdr:rowOff>
        </xdr:to>
        <xdr:pic>
          <xdr:nvPicPr>
            <xdr:cNvPr id="29" name="28 Imagen">
              <a:extLst>
                <a:ext uri="{FF2B5EF4-FFF2-40B4-BE49-F238E27FC236}">
                  <a16:creationId xmlns:a16="http://schemas.microsoft.com/office/drawing/2014/main" id="{00000000-0008-0000-0400-00001D000000}"/>
                </a:ext>
              </a:extLst>
            </xdr:cNvPr>
            <xdr:cNvPicPr>
              <a:picLocks noChangeAspect="1" noChangeArrowheads="1"/>
              <a:extLst>
                <a:ext uri="{84589F7E-364E-4C9E-8A38-B11213B215E9}">
                  <a14:cameraTool cellRange="$M$52:$P$55" spid="_x0000_s5294"/>
                </a:ext>
              </a:extLst>
            </xdr:cNvPicPr>
          </xdr:nvPicPr>
          <xdr:blipFill>
            <a:blip xmlns:r="http://schemas.openxmlformats.org/officeDocument/2006/relationships" r:embed="rId2"/>
            <a:srcRect/>
            <a:stretch>
              <a:fillRect/>
            </a:stretch>
          </xdr:blipFill>
          <xdr:spPr bwMode="auto">
            <a:xfrm>
              <a:off x="23593425" y="17859375"/>
              <a:ext cx="5800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304800</xdr:rowOff>
        </xdr:from>
        <xdr:to>
          <xdr:col>24</xdr:col>
          <xdr:colOff>476250</xdr:colOff>
          <xdr:row>59</xdr:row>
          <xdr:rowOff>304800</xdr:rowOff>
        </xdr:to>
        <xdr:pic>
          <xdr:nvPicPr>
            <xdr:cNvPr id="30" name="29 Imagen">
              <a:extLst>
                <a:ext uri="{FF2B5EF4-FFF2-40B4-BE49-F238E27FC236}">
                  <a16:creationId xmlns:a16="http://schemas.microsoft.com/office/drawing/2014/main" id="{00000000-0008-0000-0400-00001E000000}"/>
                </a:ext>
              </a:extLst>
            </xdr:cNvPr>
            <xdr:cNvPicPr>
              <a:picLocks noChangeAspect="1" noChangeArrowheads="1"/>
              <a:extLst>
                <a:ext uri="{84589F7E-364E-4C9E-8A38-B11213B215E9}">
                  <a14:cameraTool cellRange="$M$57:$P$60" spid="_x0000_s5295"/>
                </a:ext>
              </a:extLst>
            </xdr:cNvPicPr>
          </xdr:nvPicPr>
          <xdr:blipFill>
            <a:blip xmlns:r="http://schemas.openxmlformats.org/officeDocument/2006/relationships" r:embed="rId3"/>
            <a:srcRect/>
            <a:stretch>
              <a:fillRect/>
            </a:stretch>
          </xdr:blipFill>
          <xdr:spPr bwMode="auto">
            <a:xfrm>
              <a:off x="23602950" y="19440525"/>
              <a:ext cx="5800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60</xdr:row>
          <xdr:rowOff>314325</xdr:rowOff>
        </xdr:from>
        <xdr:to>
          <xdr:col>24</xdr:col>
          <xdr:colOff>495300</xdr:colOff>
          <xdr:row>64</xdr:row>
          <xdr:rowOff>314325</xdr:rowOff>
        </xdr:to>
        <xdr:pic>
          <xdr:nvPicPr>
            <xdr:cNvPr id="32" name="31 Imagen">
              <a:extLst>
                <a:ext uri="{FF2B5EF4-FFF2-40B4-BE49-F238E27FC236}">
                  <a16:creationId xmlns:a16="http://schemas.microsoft.com/office/drawing/2014/main" id="{00000000-0008-0000-0400-000020000000}"/>
                </a:ext>
              </a:extLst>
            </xdr:cNvPr>
            <xdr:cNvPicPr>
              <a:picLocks noChangeAspect="1" noChangeArrowheads="1"/>
              <a:extLst>
                <a:ext uri="{84589F7E-364E-4C9E-8A38-B11213B215E9}">
                  <a14:cameraTool cellRange="$M$62:$P$65" spid="_x0000_s5296"/>
                </a:ext>
              </a:extLst>
            </xdr:cNvPicPr>
          </xdr:nvPicPr>
          <xdr:blipFill>
            <a:blip xmlns:r="http://schemas.openxmlformats.org/officeDocument/2006/relationships" r:embed="rId4"/>
            <a:srcRect/>
            <a:stretch>
              <a:fillRect/>
            </a:stretch>
          </xdr:blipFill>
          <xdr:spPr bwMode="auto">
            <a:xfrm>
              <a:off x="23622000" y="21069300"/>
              <a:ext cx="5800725" cy="1457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41</xdr:row>
          <xdr:rowOff>9525</xdr:rowOff>
        </xdr:from>
        <xdr:to>
          <xdr:col>24</xdr:col>
          <xdr:colOff>495300</xdr:colOff>
          <xdr:row>45</xdr:row>
          <xdr:rowOff>9525</xdr:rowOff>
        </xdr:to>
        <xdr:pic>
          <xdr:nvPicPr>
            <xdr:cNvPr id="33" name="32 Imagen">
              <a:extLst>
                <a:ext uri="{FF2B5EF4-FFF2-40B4-BE49-F238E27FC236}">
                  <a16:creationId xmlns:a16="http://schemas.microsoft.com/office/drawing/2014/main" id="{00000000-0008-0000-0400-000021000000}"/>
                </a:ext>
              </a:extLst>
            </xdr:cNvPr>
            <xdr:cNvPicPr>
              <a:picLocks noChangeAspect="1" noChangeArrowheads="1"/>
              <a:extLst>
                <a:ext uri="{84589F7E-364E-4C9E-8A38-B11213B215E9}">
                  <a14:cameraTool cellRange="$M$42:$P$45" spid="_x0000_s5297"/>
                </a:ext>
              </a:extLst>
            </xdr:cNvPicPr>
          </xdr:nvPicPr>
          <xdr:blipFill>
            <a:blip xmlns:r="http://schemas.openxmlformats.org/officeDocument/2006/relationships" r:embed="rId5"/>
            <a:srcRect/>
            <a:stretch>
              <a:fillRect/>
            </a:stretch>
          </xdr:blipFill>
          <xdr:spPr bwMode="auto">
            <a:xfrm>
              <a:off x="23622000" y="14287500"/>
              <a:ext cx="5800725" cy="1457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35</xdr:row>
          <xdr:rowOff>0</xdr:rowOff>
        </xdr:from>
        <xdr:to>
          <xdr:col>24</xdr:col>
          <xdr:colOff>476250</xdr:colOff>
          <xdr:row>39</xdr:row>
          <xdr:rowOff>0</xdr:rowOff>
        </xdr:to>
        <xdr:pic>
          <xdr:nvPicPr>
            <xdr:cNvPr id="35" name="34 Imagen">
              <a:extLst>
                <a:ext uri="{FF2B5EF4-FFF2-40B4-BE49-F238E27FC236}">
                  <a16:creationId xmlns:a16="http://schemas.microsoft.com/office/drawing/2014/main" id="{00000000-0008-0000-0400-000023000000}"/>
                </a:ext>
              </a:extLst>
            </xdr:cNvPr>
            <xdr:cNvPicPr>
              <a:picLocks noChangeAspect="1" noChangeArrowheads="1"/>
              <a:extLst>
                <a:ext uri="{84589F7E-364E-4C9E-8A38-B11213B215E9}">
                  <a14:cameraTool cellRange="$M$36:$P$39" spid="_x0000_s5298"/>
                </a:ext>
              </a:extLst>
            </xdr:cNvPicPr>
          </xdr:nvPicPr>
          <xdr:blipFill>
            <a:blip xmlns:r="http://schemas.openxmlformats.org/officeDocument/2006/relationships" r:embed="rId6"/>
            <a:srcRect/>
            <a:stretch>
              <a:fillRect/>
            </a:stretch>
          </xdr:blipFill>
          <xdr:spPr bwMode="auto">
            <a:xfrm>
              <a:off x="23602950" y="12334875"/>
              <a:ext cx="5800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30</xdr:row>
          <xdr:rowOff>9525</xdr:rowOff>
        </xdr:from>
        <xdr:to>
          <xdr:col>24</xdr:col>
          <xdr:colOff>504825</xdr:colOff>
          <xdr:row>34</xdr:row>
          <xdr:rowOff>9525</xdr:rowOff>
        </xdr:to>
        <xdr:pic>
          <xdr:nvPicPr>
            <xdr:cNvPr id="36" name="35 Imagen">
              <a:extLst>
                <a:ext uri="{FF2B5EF4-FFF2-40B4-BE49-F238E27FC236}">
                  <a16:creationId xmlns:a16="http://schemas.microsoft.com/office/drawing/2014/main" id="{00000000-0008-0000-0400-000024000000}"/>
                </a:ext>
              </a:extLst>
            </xdr:cNvPr>
            <xdr:cNvPicPr>
              <a:picLocks noChangeAspect="1" noChangeArrowheads="1"/>
              <a:extLst>
                <a:ext uri="{84589F7E-364E-4C9E-8A38-B11213B215E9}">
                  <a14:cameraTool cellRange="$M$31:$P$34" spid="_x0000_s5299"/>
                </a:ext>
              </a:extLst>
            </xdr:cNvPicPr>
          </xdr:nvPicPr>
          <xdr:blipFill>
            <a:blip xmlns:r="http://schemas.openxmlformats.org/officeDocument/2006/relationships" r:embed="rId7"/>
            <a:srcRect/>
            <a:stretch>
              <a:fillRect/>
            </a:stretch>
          </xdr:blipFill>
          <xdr:spPr bwMode="auto">
            <a:xfrm>
              <a:off x="23631525" y="10725150"/>
              <a:ext cx="5800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304800</xdr:rowOff>
        </xdr:from>
        <xdr:to>
          <xdr:col>24</xdr:col>
          <xdr:colOff>495300</xdr:colOff>
          <xdr:row>28</xdr:row>
          <xdr:rowOff>304800</xdr:rowOff>
        </xdr:to>
        <xdr:pic>
          <xdr:nvPicPr>
            <xdr:cNvPr id="37" name="36 Imagen">
              <a:extLst>
                <a:ext uri="{FF2B5EF4-FFF2-40B4-BE49-F238E27FC236}">
                  <a16:creationId xmlns:a16="http://schemas.microsoft.com/office/drawing/2014/main" id="{00000000-0008-0000-0400-000025000000}"/>
                </a:ext>
              </a:extLst>
            </xdr:cNvPr>
            <xdr:cNvPicPr>
              <a:picLocks noChangeAspect="1" noChangeArrowheads="1"/>
              <a:extLst>
                <a:ext uri="{84589F7E-364E-4C9E-8A38-B11213B215E9}">
                  <a14:cameraTool cellRange="$M$26:$P$29" spid="_x0000_s5300"/>
                </a:ext>
              </a:extLst>
            </xdr:cNvPicPr>
          </xdr:nvPicPr>
          <xdr:blipFill>
            <a:blip xmlns:r="http://schemas.openxmlformats.org/officeDocument/2006/relationships" r:embed="rId8"/>
            <a:srcRect/>
            <a:stretch>
              <a:fillRect/>
            </a:stretch>
          </xdr:blipFill>
          <xdr:spPr bwMode="auto">
            <a:xfrm>
              <a:off x="23622000" y="8963025"/>
              <a:ext cx="5800725" cy="1409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9525</xdr:rowOff>
        </xdr:from>
        <xdr:to>
          <xdr:col>24</xdr:col>
          <xdr:colOff>476250</xdr:colOff>
          <xdr:row>24</xdr:row>
          <xdr:rowOff>9525</xdr:rowOff>
        </xdr:to>
        <xdr:pic>
          <xdr:nvPicPr>
            <xdr:cNvPr id="38" name="37 Imagen">
              <a:extLst>
                <a:ext uri="{FF2B5EF4-FFF2-40B4-BE49-F238E27FC236}">
                  <a16:creationId xmlns:a16="http://schemas.microsoft.com/office/drawing/2014/main" id="{00000000-0008-0000-0400-000026000000}"/>
                </a:ext>
              </a:extLst>
            </xdr:cNvPr>
            <xdr:cNvPicPr>
              <a:picLocks noChangeAspect="1" noChangeArrowheads="1"/>
              <a:extLst>
                <a:ext uri="{84589F7E-364E-4C9E-8A38-B11213B215E9}">
                  <a14:cameraTool cellRange="$M$21:$P$24" spid="_x0000_s5301"/>
                </a:ext>
              </a:extLst>
            </xdr:cNvPicPr>
          </xdr:nvPicPr>
          <xdr:blipFill>
            <a:blip xmlns:r="http://schemas.openxmlformats.org/officeDocument/2006/relationships" r:embed="rId9"/>
            <a:srcRect/>
            <a:stretch>
              <a:fillRect/>
            </a:stretch>
          </xdr:blipFill>
          <xdr:spPr bwMode="auto">
            <a:xfrm>
              <a:off x="23602950" y="7372350"/>
              <a:ext cx="5800725" cy="1295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67</xdr:row>
          <xdr:rowOff>0</xdr:rowOff>
        </xdr:from>
        <xdr:to>
          <xdr:col>24</xdr:col>
          <xdr:colOff>476250</xdr:colOff>
          <xdr:row>73</xdr:row>
          <xdr:rowOff>9525</xdr:rowOff>
        </xdr:to>
        <xdr:pic>
          <xdr:nvPicPr>
            <xdr:cNvPr id="11" name="10 Imagen">
              <a:extLst>
                <a:ext uri="{FF2B5EF4-FFF2-40B4-BE49-F238E27FC236}">
                  <a16:creationId xmlns:a16="http://schemas.microsoft.com/office/drawing/2014/main" id="{00000000-0008-0000-0400-00000B000000}"/>
                </a:ext>
              </a:extLst>
            </xdr:cNvPr>
            <xdr:cNvPicPr>
              <a:picLocks noChangeAspect="1" noChangeArrowheads="1"/>
              <a:extLst>
                <a:ext uri="{84589F7E-364E-4C9E-8A38-B11213B215E9}">
                  <a14:cameraTool cellRange="$M$68:$P$73" spid="_x0000_s5302"/>
                </a:ext>
              </a:extLst>
            </xdr:cNvPicPr>
          </xdr:nvPicPr>
          <xdr:blipFill>
            <a:blip xmlns:r="http://schemas.openxmlformats.org/officeDocument/2006/relationships" r:embed="rId10"/>
            <a:srcRect/>
            <a:stretch>
              <a:fillRect/>
            </a:stretch>
          </xdr:blipFill>
          <xdr:spPr bwMode="auto">
            <a:xfrm>
              <a:off x="23593425" y="23183850"/>
              <a:ext cx="5810250" cy="19526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amaya" refreshedDate="43256.400153703704" createdVersion="3" refreshedVersion="3" minRefreshableVersion="3" recordCount="125">
  <cacheSource type="worksheet">
    <worksheetSource ref="A1:F126" sheet="mayo"/>
  </cacheSource>
  <cacheFields count="6">
    <cacheField name="No HALLAZGO CON SEGUIMIENTO" numFmtId="0">
      <sharedItems containsBlank="1"/>
    </cacheField>
    <cacheField name="PROCESO" numFmtId="0">
      <sharedItems containsBlank="1" count="12">
        <s v="EVALUACIÓN INSTITUCIONAL "/>
        <s v="GESTIÓN DE INFORMACIÓN TURÍSTICA"/>
        <s v="PROMOCIÓN Y MERCADEO TURÍSTICO DE LA CIUDAD"/>
        <s v="DIRECCIONAMIENTO ESTRATÉGICO"/>
        <s v="GESTIÓN DE BIENES Y SERVICIOS"/>
        <s v="GESTIÓN JURÍDICA Y CONTRACTUAL"/>
        <s v="GESTIÓN DOCUMENTAL"/>
        <s v="ATENCIÓN AL CIUDADANO"/>
        <s v="GESTIÓN DE BIENES Y SERVICIOS "/>
        <s v=" GESTIÓN DE BIENES Y SERVICIOS "/>
        <s v="GESTIÓN DE DESTINO COMPETITIVO Y SOSTENIBLE"/>
        <m u="1"/>
      </sharedItems>
    </cacheField>
    <cacheField name="ABIERTA" numFmtId="0">
      <sharedItems containsString="0" containsBlank="1" containsNumber="1" containsInteger="1" minValue="1" maxValue="1"/>
    </cacheField>
    <cacheField name="CON FECHA DE FINALIZACIÒN CUMPLIDA AL 31 MAYO" numFmtId="0">
      <sharedItems containsString="0" containsBlank="1" containsNumber="1" containsInteger="1" minValue="1" maxValue="1"/>
    </cacheField>
    <cacheField name="EN EJECUCIÓN " numFmtId="0">
      <sharedItems containsString="0" containsBlank="1" containsNumber="1" containsInteger="1" minValue="1" maxValue="1"/>
    </cacheField>
    <cacheField name="EVALUADA POR LA OCI "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iana Marcela Amaya Suarez" refreshedDate="43277.688059722219" createdVersion="4" refreshedVersion="4" minRefreshableVersion="3" recordCount="125">
  <cacheSource type="worksheet">
    <worksheetSource ref="A1:F126" sheet="Junio"/>
  </cacheSource>
  <cacheFields count="6">
    <cacheField name="No HALLAZGO CON SEGUIMIENTO" numFmtId="0">
      <sharedItems containsBlank="1"/>
    </cacheField>
    <cacheField name="PROCESO" numFmtId="0">
      <sharedItems containsBlank="1" count="12">
        <s v="EVALUACIÓN INSTITUCIONAL "/>
        <s v="GESTIÓN DE INFORMACIÓN TURÍSTICA"/>
        <s v="PROMOCIÓN Y MERCADEO TURÍSTICO DE LA CIUDAD"/>
        <s v="DIRECCIONAMIENTO ESTRATÉGICO"/>
        <s v="GESTIÓN DE BIENES Y SERVICIOS"/>
        <s v="GESTIÓN JURÍDICA Y CONTRACTUAL"/>
        <s v="GESTIÓN DOCUMENTAL"/>
        <s v="ATENCIÓN AL CIUDADANO"/>
        <s v="GESTIÓN DE DESTINO COMPETITIVO Y SOSTENIBLE"/>
        <m u="1"/>
        <s v=" GESTIÓN DE BIENES Y SERVICIOS " u="1"/>
        <s v="GESTIÓN DE BIENES Y SERVICIOS " u="1"/>
      </sharedItems>
    </cacheField>
    <cacheField name="ABIERTA" numFmtId="0">
      <sharedItems containsNonDate="0" containsString="0" containsBlank="1"/>
    </cacheField>
    <cacheField name="CON FECHA DE FINALIZACIÒN CUMPLIDA AL 30 DE JUNIO" numFmtId="0">
      <sharedItems containsString="0" containsBlank="1" containsNumber="1" containsInteger="1" minValue="1" maxValue="1"/>
    </cacheField>
    <cacheField name="EN EJECUCIÓN " numFmtId="0">
      <sharedItems containsString="0" containsBlank="1" containsNumber="1" containsInteger="1" minValue="1" maxValue="1"/>
    </cacheField>
    <cacheField name="EVALUADA POR LA OCI "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s v="_x000a__x000a_EI-AC-17"/>
    <x v="0"/>
    <m/>
    <n v="1"/>
    <m/>
    <m/>
  </r>
  <r>
    <m/>
    <x v="0"/>
    <m/>
    <n v="1"/>
    <m/>
    <m/>
  </r>
  <r>
    <s v="GIT-AC-11"/>
    <x v="1"/>
    <m/>
    <m/>
    <m/>
    <n v="1"/>
  </r>
  <r>
    <m/>
    <x v="1"/>
    <m/>
    <m/>
    <m/>
    <n v="1"/>
  </r>
  <r>
    <m/>
    <x v="1"/>
    <m/>
    <n v="1"/>
    <m/>
    <m/>
  </r>
  <r>
    <s v="PD-AM28"/>
    <x v="2"/>
    <m/>
    <m/>
    <n v="1"/>
    <m/>
  </r>
  <r>
    <m/>
    <x v="2"/>
    <m/>
    <m/>
    <n v="1"/>
    <m/>
  </r>
  <r>
    <m/>
    <x v="2"/>
    <m/>
    <m/>
    <n v="1"/>
    <m/>
  </r>
  <r>
    <s v="PMT-AC30"/>
    <x v="2"/>
    <m/>
    <m/>
    <n v="1"/>
    <m/>
  </r>
  <r>
    <m/>
    <x v="2"/>
    <m/>
    <m/>
    <n v="1"/>
    <m/>
  </r>
  <r>
    <m/>
    <x v="2"/>
    <m/>
    <m/>
    <n v="1"/>
    <m/>
  </r>
  <r>
    <m/>
    <x v="2"/>
    <m/>
    <m/>
    <n v="1"/>
    <m/>
  </r>
  <r>
    <m/>
    <x v="2"/>
    <m/>
    <m/>
    <n v="1"/>
    <m/>
  </r>
  <r>
    <m/>
    <x v="2"/>
    <m/>
    <m/>
    <n v="1"/>
    <m/>
  </r>
  <r>
    <s v="PMT-AC31"/>
    <x v="2"/>
    <n v="1"/>
    <m/>
    <m/>
    <m/>
  </r>
  <r>
    <m/>
    <x v="2"/>
    <n v="1"/>
    <m/>
    <m/>
    <m/>
  </r>
  <r>
    <s v="PMT-AC32"/>
    <x v="2"/>
    <n v="1"/>
    <m/>
    <m/>
    <m/>
  </r>
  <r>
    <m/>
    <x v="2"/>
    <n v="1"/>
    <m/>
    <m/>
    <m/>
  </r>
  <r>
    <s v="PMT-C24"/>
    <x v="2"/>
    <n v="1"/>
    <m/>
    <m/>
    <m/>
  </r>
  <r>
    <s v="PMT-AC25"/>
    <x v="2"/>
    <n v="1"/>
    <m/>
    <m/>
    <m/>
  </r>
  <r>
    <m/>
    <x v="2"/>
    <n v="1"/>
    <m/>
    <m/>
    <m/>
  </r>
  <r>
    <s v="PMT-C26"/>
    <x v="2"/>
    <n v="1"/>
    <m/>
    <m/>
    <m/>
  </r>
  <r>
    <s v="PMT-AC27"/>
    <x v="2"/>
    <n v="1"/>
    <m/>
    <m/>
    <m/>
  </r>
  <r>
    <m/>
    <x v="2"/>
    <n v="1"/>
    <m/>
    <m/>
    <m/>
  </r>
  <r>
    <s v="PMT-AC28"/>
    <x v="2"/>
    <n v="1"/>
    <m/>
    <m/>
    <m/>
  </r>
  <r>
    <m/>
    <x v="2"/>
    <n v="1"/>
    <m/>
    <m/>
    <m/>
  </r>
  <r>
    <s v="PMT-AC29"/>
    <x v="2"/>
    <n v="1"/>
    <m/>
    <m/>
    <m/>
  </r>
  <r>
    <m/>
    <x v="2"/>
    <n v="1"/>
    <m/>
    <m/>
    <m/>
  </r>
  <r>
    <m/>
    <x v="2"/>
    <n v="1"/>
    <m/>
    <m/>
    <m/>
  </r>
  <r>
    <m/>
    <x v="2"/>
    <n v="1"/>
    <m/>
    <m/>
    <m/>
  </r>
  <r>
    <m/>
    <x v="2"/>
    <n v="1"/>
    <m/>
    <m/>
    <m/>
  </r>
  <r>
    <s v="DE-AC15"/>
    <x v="3"/>
    <m/>
    <m/>
    <m/>
    <n v="1"/>
  </r>
  <r>
    <m/>
    <x v="3"/>
    <m/>
    <m/>
    <n v="1"/>
    <m/>
  </r>
  <r>
    <m/>
    <x v="3"/>
    <m/>
    <m/>
    <n v="1"/>
    <m/>
  </r>
  <r>
    <s v="DE-AC16"/>
    <x v="3"/>
    <m/>
    <m/>
    <m/>
    <n v="1"/>
  </r>
  <r>
    <m/>
    <x v="3"/>
    <m/>
    <m/>
    <m/>
    <n v="1"/>
  </r>
  <r>
    <m/>
    <x v="3"/>
    <m/>
    <m/>
    <n v="1"/>
    <m/>
  </r>
  <r>
    <s v="DE-AC18"/>
    <x v="3"/>
    <m/>
    <n v="1"/>
    <m/>
    <m/>
  </r>
  <r>
    <m/>
    <x v="3"/>
    <m/>
    <n v="1"/>
    <m/>
    <m/>
  </r>
  <r>
    <m/>
    <x v="3"/>
    <m/>
    <n v="1"/>
    <m/>
    <m/>
  </r>
  <r>
    <m/>
    <x v="3"/>
    <m/>
    <n v="1"/>
    <m/>
    <m/>
  </r>
  <r>
    <s v="DE-AC20"/>
    <x v="3"/>
    <m/>
    <m/>
    <m/>
    <n v="1"/>
  </r>
  <r>
    <m/>
    <x v="3"/>
    <m/>
    <n v="1"/>
    <m/>
    <m/>
  </r>
  <r>
    <m/>
    <x v="3"/>
    <m/>
    <n v="1"/>
    <m/>
    <m/>
  </r>
  <r>
    <m/>
    <x v="3"/>
    <m/>
    <n v="1"/>
    <m/>
    <m/>
  </r>
  <r>
    <s v="LO-AC19"/>
    <x v="4"/>
    <m/>
    <m/>
    <n v="1"/>
    <m/>
  </r>
  <r>
    <m/>
    <x v="4"/>
    <m/>
    <m/>
    <n v="1"/>
    <m/>
  </r>
  <r>
    <m/>
    <x v="4"/>
    <m/>
    <m/>
    <m/>
    <n v="1"/>
  </r>
  <r>
    <m/>
    <x v="4"/>
    <m/>
    <m/>
    <n v="1"/>
    <m/>
  </r>
  <r>
    <m/>
    <x v="4"/>
    <m/>
    <m/>
    <n v="1"/>
    <m/>
  </r>
  <r>
    <m/>
    <x v="4"/>
    <m/>
    <m/>
    <n v="1"/>
    <m/>
  </r>
  <r>
    <m/>
    <x v="4"/>
    <m/>
    <m/>
    <n v="1"/>
    <m/>
  </r>
  <r>
    <m/>
    <x v="4"/>
    <m/>
    <m/>
    <m/>
    <n v="1"/>
  </r>
  <r>
    <m/>
    <x v="4"/>
    <m/>
    <m/>
    <m/>
    <n v="1"/>
  </r>
  <r>
    <m/>
    <x v="4"/>
    <m/>
    <m/>
    <m/>
    <n v="1"/>
  </r>
  <r>
    <m/>
    <x v="4"/>
    <m/>
    <m/>
    <n v="1"/>
    <m/>
  </r>
  <r>
    <m/>
    <x v="4"/>
    <m/>
    <m/>
    <m/>
    <n v="1"/>
  </r>
  <r>
    <s v="GB - AM22"/>
    <x v="4"/>
    <m/>
    <m/>
    <m/>
    <n v="1"/>
  </r>
  <r>
    <m/>
    <x v="4"/>
    <m/>
    <m/>
    <n v="1"/>
    <m/>
  </r>
  <r>
    <m/>
    <x v="4"/>
    <m/>
    <m/>
    <n v="1"/>
    <m/>
  </r>
  <r>
    <m/>
    <x v="4"/>
    <m/>
    <m/>
    <n v="1"/>
    <m/>
  </r>
  <r>
    <m/>
    <x v="4"/>
    <m/>
    <m/>
    <m/>
    <n v="1"/>
  </r>
  <r>
    <m/>
    <x v="4"/>
    <m/>
    <m/>
    <m/>
    <n v="1"/>
  </r>
  <r>
    <m/>
    <x v="4"/>
    <m/>
    <m/>
    <n v="1"/>
    <m/>
  </r>
  <r>
    <m/>
    <x v="4"/>
    <m/>
    <m/>
    <n v="1"/>
    <m/>
  </r>
  <r>
    <m/>
    <x v="4"/>
    <m/>
    <m/>
    <n v="1"/>
    <m/>
  </r>
  <r>
    <s v="JC-AC 16"/>
    <x v="5"/>
    <m/>
    <m/>
    <n v="1"/>
    <m/>
  </r>
  <r>
    <m/>
    <x v="5"/>
    <m/>
    <m/>
    <n v="1"/>
    <m/>
  </r>
  <r>
    <m/>
    <x v="5"/>
    <m/>
    <m/>
    <n v="1"/>
    <m/>
  </r>
  <r>
    <s v="JU-AC 18"/>
    <x v="5"/>
    <m/>
    <m/>
    <n v="1"/>
    <m/>
  </r>
  <r>
    <m/>
    <x v="5"/>
    <m/>
    <m/>
    <n v="1"/>
    <m/>
  </r>
  <r>
    <m/>
    <x v="5"/>
    <m/>
    <m/>
    <n v="1"/>
    <m/>
  </r>
  <r>
    <s v="JU-AC 19"/>
    <x v="5"/>
    <m/>
    <m/>
    <m/>
    <n v="1"/>
  </r>
  <r>
    <m/>
    <x v="5"/>
    <m/>
    <m/>
    <n v="1"/>
    <m/>
  </r>
  <r>
    <s v="JU-AC 21"/>
    <x v="5"/>
    <m/>
    <m/>
    <m/>
    <n v="1"/>
  </r>
  <r>
    <m/>
    <x v="5"/>
    <m/>
    <m/>
    <n v="1"/>
    <m/>
  </r>
  <r>
    <s v="JU-AC 22"/>
    <x v="5"/>
    <m/>
    <m/>
    <m/>
    <n v="1"/>
  </r>
  <r>
    <m/>
    <x v="5"/>
    <m/>
    <m/>
    <n v="1"/>
    <m/>
  </r>
  <r>
    <s v="JC-AC23"/>
    <x v="5"/>
    <m/>
    <m/>
    <n v="1"/>
    <m/>
  </r>
  <r>
    <s v="JC-AC24"/>
    <x v="5"/>
    <m/>
    <m/>
    <n v="1"/>
    <m/>
  </r>
  <r>
    <m/>
    <x v="5"/>
    <m/>
    <m/>
    <n v="1"/>
    <m/>
  </r>
  <r>
    <s v="JC-AC25"/>
    <x v="5"/>
    <m/>
    <m/>
    <n v="1"/>
    <m/>
  </r>
  <r>
    <m/>
    <x v="5"/>
    <m/>
    <m/>
    <n v="1"/>
    <m/>
  </r>
  <r>
    <m/>
    <x v="5"/>
    <m/>
    <m/>
    <n v="1"/>
    <m/>
  </r>
  <r>
    <s v="JC-AC26"/>
    <x v="5"/>
    <m/>
    <m/>
    <n v="1"/>
    <m/>
  </r>
  <r>
    <s v="GD-AP18"/>
    <x v="6"/>
    <m/>
    <m/>
    <n v="1"/>
    <m/>
  </r>
  <r>
    <m/>
    <x v="6"/>
    <m/>
    <m/>
    <n v="1"/>
    <m/>
  </r>
  <r>
    <m/>
    <x v="6"/>
    <m/>
    <m/>
    <n v="1"/>
    <m/>
  </r>
  <r>
    <m/>
    <x v="6"/>
    <m/>
    <m/>
    <n v="1"/>
    <m/>
  </r>
  <r>
    <m/>
    <x v="6"/>
    <m/>
    <m/>
    <n v="1"/>
    <m/>
  </r>
  <r>
    <m/>
    <x v="6"/>
    <m/>
    <m/>
    <n v="1"/>
    <m/>
  </r>
  <r>
    <m/>
    <x v="6"/>
    <m/>
    <m/>
    <n v="1"/>
    <m/>
  </r>
  <r>
    <s v="GD-AM-19"/>
    <x v="6"/>
    <m/>
    <m/>
    <n v="1"/>
    <m/>
  </r>
  <r>
    <s v="AC-AC05"/>
    <x v="7"/>
    <m/>
    <m/>
    <n v="1"/>
    <m/>
  </r>
  <r>
    <s v="AC-AC06"/>
    <x v="7"/>
    <m/>
    <m/>
    <n v="1"/>
    <m/>
  </r>
  <r>
    <s v="AC-AC07"/>
    <x v="7"/>
    <m/>
    <m/>
    <n v="1"/>
    <m/>
  </r>
  <r>
    <m/>
    <x v="7"/>
    <m/>
    <m/>
    <n v="1"/>
    <m/>
  </r>
  <r>
    <m/>
    <x v="7"/>
    <m/>
    <m/>
    <n v="1"/>
    <m/>
  </r>
  <r>
    <s v="AC-AC08"/>
    <x v="7"/>
    <m/>
    <m/>
    <n v="1"/>
    <m/>
  </r>
  <r>
    <m/>
    <x v="7"/>
    <m/>
    <m/>
    <n v="1"/>
    <m/>
  </r>
  <r>
    <m/>
    <x v="7"/>
    <m/>
    <m/>
    <n v="1"/>
    <m/>
  </r>
  <r>
    <s v="GB-AC23"/>
    <x v="8"/>
    <n v="1"/>
    <m/>
    <m/>
    <m/>
  </r>
  <r>
    <s v="GB-AC24"/>
    <x v="8"/>
    <n v="1"/>
    <m/>
    <m/>
    <m/>
  </r>
  <r>
    <s v="GB-AC25"/>
    <x v="8"/>
    <n v="1"/>
    <m/>
    <m/>
    <m/>
  </r>
  <r>
    <s v="GB-AC26"/>
    <x v="8"/>
    <n v="1"/>
    <m/>
    <m/>
    <m/>
  </r>
  <r>
    <s v="GB-AC27"/>
    <x v="8"/>
    <n v="1"/>
    <m/>
    <m/>
    <m/>
  </r>
  <r>
    <m/>
    <x v="8"/>
    <n v="1"/>
    <m/>
    <m/>
    <m/>
  </r>
  <r>
    <s v="GB-AC28"/>
    <x v="9"/>
    <n v="1"/>
    <m/>
    <m/>
    <m/>
  </r>
  <r>
    <m/>
    <x v="9"/>
    <n v="1"/>
    <m/>
    <m/>
    <m/>
  </r>
  <r>
    <m/>
    <x v="9"/>
    <n v="1"/>
    <m/>
    <m/>
    <m/>
  </r>
  <r>
    <s v="GB-AC29"/>
    <x v="8"/>
    <n v="1"/>
    <m/>
    <m/>
    <m/>
  </r>
  <r>
    <m/>
    <x v="8"/>
    <n v="1"/>
    <m/>
    <m/>
    <m/>
  </r>
  <r>
    <s v="DSC-AC16"/>
    <x v="10"/>
    <n v="1"/>
    <m/>
    <m/>
    <m/>
  </r>
  <r>
    <m/>
    <x v="10"/>
    <n v="1"/>
    <m/>
    <m/>
    <m/>
  </r>
  <r>
    <s v="DSC-C17"/>
    <x v="10"/>
    <n v="1"/>
    <m/>
    <m/>
    <m/>
  </r>
  <r>
    <s v="DSC-AC18"/>
    <x v="10"/>
    <n v="1"/>
    <m/>
    <m/>
    <m/>
  </r>
  <r>
    <m/>
    <x v="10"/>
    <n v="1"/>
    <m/>
    <m/>
    <m/>
  </r>
  <r>
    <m/>
    <x v="10"/>
    <n v="1"/>
    <m/>
    <m/>
    <m/>
  </r>
  <r>
    <m/>
    <x v="10"/>
    <n v="1"/>
    <m/>
    <m/>
    <m/>
  </r>
  <r>
    <s v="DSC-AP19"/>
    <x v="10"/>
    <n v="1"/>
    <m/>
    <m/>
    <m/>
  </r>
  <r>
    <m/>
    <x v="10"/>
    <n v="1"/>
    <m/>
    <m/>
    <m/>
  </r>
  <r>
    <s v="DSC-AC20"/>
    <x v="10"/>
    <n v="1"/>
    <m/>
    <m/>
    <m/>
  </r>
  <r>
    <m/>
    <x v="10"/>
    <n v="1"/>
    <m/>
    <m/>
    <m/>
  </r>
  <r>
    <s v="DSC-AM21"/>
    <x v="10"/>
    <n v="1"/>
    <m/>
    <m/>
    <m/>
  </r>
  <r>
    <s v="DSC-AM22"/>
    <x v="10"/>
    <n v="1"/>
    <m/>
    <m/>
    <m/>
  </r>
</pivotCacheRecords>
</file>

<file path=xl/pivotCache/pivotCacheRecords2.xml><?xml version="1.0" encoding="utf-8"?>
<pivotCacheRecords xmlns="http://schemas.openxmlformats.org/spreadsheetml/2006/main" xmlns:r="http://schemas.openxmlformats.org/officeDocument/2006/relationships" count="125">
  <r>
    <s v="EI-AC-17"/>
    <x v="0"/>
    <m/>
    <n v="1"/>
    <m/>
    <m/>
  </r>
  <r>
    <m/>
    <x v="0"/>
    <m/>
    <n v="1"/>
    <m/>
    <m/>
  </r>
  <r>
    <s v="GIT-AC-11"/>
    <x v="1"/>
    <m/>
    <m/>
    <m/>
    <n v="1"/>
  </r>
  <r>
    <m/>
    <x v="1"/>
    <m/>
    <m/>
    <m/>
    <n v="1"/>
  </r>
  <r>
    <m/>
    <x v="1"/>
    <m/>
    <n v="1"/>
    <m/>
    <m/>
  </r>
  <r>
    <s v="PD-AM28"/>
    <x v="2"/>
    <m/>
    <n v="1"/>
    <m/>
    <m/>
  </r>
  <r>
    <m/>
    <x v="2"/>
    <m/>
    <m/>
    <n v="1"/>
    <m/>
  </r>
  <r>
    <m/>
    <x v="2"/>
    <m/>
    <m/>
    <n v="1"/>
    <m/>
  </r>
  <r>
    <s v="PMT-AC30"/>
    <x v="2"/>
    <m/>
    <m/>
    <n v="1"/>
    <m/>
  </r>
  <r>
    <m/>
    <x v="2"/>
    <m/>
    <m/>
    <n v="1"/>
    <m/>
  </r>
  <r>
    <m/>
    <x v="2"/>
    <m/>
    <m/>
    <n v="1"/>
    <m/>
  </r>
  <r>
    <m/>
    <x v="2"/>
    <m/>
    <m/>
    <n v="1"/>
    <m/>
  </r>
  <r>
    <m/>
    <x v="2"/>
    <m/>
    <m/>
    <n v="1"/>
    <m/>
  </r>
  <r>
    <m/>
    <x v="2"/>
    <m/>
    <m/>
    <n v="1"/>
    <m/>
  </r>
  <r>
    <s v="PMT-AC31"/>
    <x v="2"/>
    <m/>
    <m/>
    <n v="1"/>
    <m/>
  </r>
  <r>
    <m/>
    <x v="2"/>
    <m/>
    <m/>
    <n v="1"/>
    <m/>
  </r>
  <r>
    <s v="PMT-AC32"/>
    <x v="2"/>
    <m/>
    <n v="1"/>
    <m/>
    <m/>
  </r>
  <r>
    <m/>
    <x v="2"/>
    <m/>
    <m/>
    <n v="1"/>
    <m/>
  </r>
  <r>
    <s v="PMT-C24"/>
    <x v="2"/>
    <m/>
    <m/>
    <n v="1"/>
    <m/>
  </r>
  <r>
    <s v="PMT-AC25"/>
    <x v="2"/>
    <m/>
    <m/>
    <n v="1"/>
    <m/>
  </r>
  <r>
    <m/>
    <x v="2"/>
    <m/>
    <m/>
    <n v="1"/>
    <m/>
  </r>
  <r>
    <s v="PMT-C26"/>
    <x v="2"/>
    <m/>
    <m/>
    <n v="1"/>
    <m/>
  </r>
  <r>
    <s v="PMT-AC27"/>
    <x v="2"/>
    <m/>
    <n v="1"/>
    <m/>
    <m/>
  </r>
  <r>
    <m/>
    <x v="2"/>
    <m/>
    <m/>
    <n v="1"/>
    <m/>
  </r>
  <r>
    <s v="PMT-AC28"/>
    <x v="2"/>
    <m/>
    <m/>
    <n v="1"/>
    <m/>
  </r>
  <r>
    <m/>
    <x v="2"/>
    <m/>
    <m/>
    <n v="1"/>
    <m/>
  </r>
  <r>
    <s v="PMT-AC29"/>
    <x v="2"/>
    <m/>
    <m/>
    <n v="1"/>
    <m/>
  </r>
  <r>
    <m/>
    <x v="2"/>
    <m/>
    <m/>
    <n v="1"/>
    <m/>
  </r>
  <r>
    <m/>
    <x v="2"/>
    <m/>
    <m/>
    <n v="1"/>
    <m/>
  </r>
  <r>
    <m/>
    <x v="2"/>
    <m/>
    <m/>
    <n v="1"/>
    <m/>
  </r>
  <r>
    <m/>
    <x v="2"/>
    <m/>
    <m/>
    <n v="1"/>
    <m/>
  </r>
  <r>
    <s v="DE-AC15"/>
    <x v="3"/>
    <m/>
    <m/>
    <m/>
    <n v="1"/>
  </r>
  <r>
    <m/>
    <x v="3"/>
    <m/>
    <n v="1"/>
    <m/>
    <m/>
  </r>
  <r>
    <m/>
    <x v="3"/>
    <m/>
    <n v="1"/>
    <m/>
    <m/>
  </r>
  <r>
    <s v="DE-AC16"/>
    <x v="3"/>
    <m/>
    <m/>
    <m/>
    <n v="1"/>
  </r>
  <r>
    <m/>
    <x v="3"/>
    <m/>
    <m/>
    <m/>
    <n v="1"/>
  </r>
  <r>
    <m/>
    <x v="3"/>
    <m/>
    <n v="1"/>
    <m/>
    <m/>
  </r>
  <r>
    <s v="DE-AC18"/>
    <x v="3"/>
    <m/>
    <n v="1"/>
    <m/>
    <m/>
  </r>
  <r>
    <m/>
    <x v="3"/>
    <m/>
    <n v="1"/>
    <m/>
    <m/>
  </r>
  <r>
    <m/>
    <x v="3"/>
    <m/>
    <n v="1"/>
    <m/>
    <m/>
  </r>
  <r>
    <m/>
    <x v="3"/>
    <m/>
    <n v="1"/>
    <m/>
    <m/>
  </r>
  <r>
    <s v="DE-AC20"/>
    <x v="3"/>
    <m/>
    <m/>
    <m/>
    <n v="1"/>
  </r>
  <r>
    <m/>
    <x v="3"/>
    <m/>
    <n v="1"/>
    <m/>
    <m/>
  </r>
  <r>
    <m/>
    <x v="3"/>
    <m/>
    <n v="1"/>
    <m/>
    <m/>
  </r>
  <r>
    <m/>
    <x v="3"/>
    <m/>
    <n v="1"/>
    <m/>
    <m/>
  </r>
  <r>
    <s v="LO-AC19"/>
    <x v="4"/>
    <m/>
    <n v="1"/>
    <m/>
    <m/>
  </r>
  <r>
    <m/>
    <x v="4"/>
    <m/>
    <n v="1"/>
    <m/>
    <m/>
  </r>
  <r>
    <m/>
    <x v="4"/>
    <m/>
    <m/>
    <m/>
    <n v="1"/>
  </r>
  <r>
    <m/>
    <x v="4"/>
    <m/>
    <n v="1"/>
    <m/>
    <m/>
  </r>
  <r>
    <m/>
    <x v="4"/>
    <m/>
    <n v="1"/>
    <m/>
    <m/>
  </r>
  <r>
    <m/>
    <x v="4"/>
    <m/>
    <n v="1"/>
    <m/>
    <m/>
  </r>
  <r>
    <m/>
    <x v="4"/>
    <m/>
    <n v="1"/>
    <m/>
    <m/>
  </r>
  <r>
    <m/>
    <x v="4"/>
    <m/>
    <m/>
    <m/>
    <n v="1"/>
  </r>
  <r>
    <m/>
    <x v="4"/>
    <m/>
    <m/>
    <m/>
    <n v="1"/>
  </r>
  <r>
    <m/>
    <x v="4"/>
    <m/>
    <m/>
    <m/>
    <n v="1"/>
  </r>
  <r>
    <m/>
    <x v="4"/>
    <m/>
    <n v="1"/>
    <m/>
    <m/>
  </r>
  <r>
    <m/>
    <x v="4"/>
    <m/>
    <m/>
    <m/>
    <n v="1"/>
  </r>
  <r>
    <s v="GB - AM22"/>
    <x v="4"/>
    <m/>
    <m/>
    <m/>
    <n v="1"/>
  </r>
  <r>
    <m/>
    <x v="4"/>
    <m/>
    <n v="1"/>
    <m/>
    <m/>
  </r>
  <r>
    <m/>
    <x v="4"/>
    <m/>
    <n v="1"/>
    <m/>
    <m/>
  </r>
  <r>
    <m/>
    <x v="4"/>
    <m/>
    <n v="1"/>
    <m/>
    <m/>
  </r>
  <r>
    <m/>
    <x v="4"/>
    <m/>
    <m/>
    <m/>
    <n v="1"/>
  </r>
  <r>
    <m/>
    <x v="4"/>
    <m/>
    <m/>
    <m/>
    <n v="1"/>
  </r>
  <r>
    <m/>
    <x v="4"/>
    <m/>
    <n v="1"/>
    <m/>
    <m/>
  </r>
  <r>
    <m/>
    <x v="4"/>
    <m/>
    <n v="1"/>
    <m/>
    <m/>
  </r>
  <r>
    <m/>
    <x v="4"/>
    <m/>
    <n v="1"/>
    <m/>
    <m/>
  </r>
  <r>
    <s v="JC-AC 16"/>
    <x v="5"/>
    <m/>
    <n v="1"/>
    <m/>
    <m/>
  </r>
  <r>
    <m/>
    <x v="5"/>
    <m/>
    <n v="1"/>
    <m/>
    <m/>
  </r>
  <r>
    <m/>
    <x v="5"/>
    <m/>
    <n v="1"/>
    <m/>
    <m/>
  </r>
  <r>
    <s v="JU-AC 18"/>
    <x v="5"/>
    <m/>
    <n v="1"/>
    <m/>
    <m/>
  </r>
  <r>
    <m/>
    <x v="5"/>
    <m/>
    <n v="1"/>
    <m/>
    <m/>
  </r>
  <r>
    <m/>
    <x v="5"/>
    <m/>
    <n v="1"/>
    <m/>
    <m/>
  </r>
  <r>
    <s v="JU-AC 19"/>
    <x v="5"/>
    <m/>
    <m/>
    <m/>
    <n v="1"/>
  </r>
  <r>
    <m/>
    <x v="5"/>
    <m/>
    <n v="1"/>
    <m/>
    <m/>
  </r>
  <r>
    <s v="JU-AC 21"/>
    <x v="5"/>
    <m/>
    <m/>
    <m/>
    <n v="1"/>
  </r>
  <r>
    <m/>
    <x v="5"/>
    <m/>
    <n v="1"/>
    <m/>
    <m/>
  </r>
  <r>
    <s v="JU-AC 22"/>
    <x v="5"/>
    <m/>
    <m/>
    <m/>
    <n v="1"/>
  </r>
  <r>
    <m/>
    <x v="5"/>
    <m/>
    <n v="1"/>
    <m/>
    <m/>
  </r>
  <r>
    <s v="JC-AC23"/>
    <x v="5"/>
    <m/>
    <m/>
    <n v="1"/>
    <m/>
  </r>
  <r>
    <s v="JC-AC24"/>
    <x v="5"/>
    <m/>
    <m/>
    <n v="1"/>
    <m/>
  </r>
  <r>
    <m/>
    <x v="5"/>
    <m/>
    <m/>
    <n v="1"/>
    <m/>
  </r>
  <r>
    <s v="JC-AC25"/>
    <x v="5"/>
    <m/>
    <m/>
    <n v="1"/>
    <m/>
  </r>
  <r>
    <m/>
    <x v="5"/>
    <m/>
    <m/>
    <n v="1"/>
    <m/>
  </r>
  <r>
    <m/>
    <x v="5"/>
    <m/>
    <m/>
    <n v="1"/>
    <m/>
  </r>
  <r>
    <s v="JC-AC26"/>
    <x v="5"/>
    <m/>
    <m/>
    <n v="1"/>
    <m/>
  </r>
  <r>
    <s v="GD-AP18"/>
    <x v="6"/>
    <m/>
    <m/>
    <n v="1"/>
    <m/>
  </r>
  <r>
    <m/>
    <x v="6"/>
    <m/>
    <m/>
    <n v="1"/>
    <m/>
  </r>
  <r>
    <m/>
    <x v="6"/>
    <m/>
    <m/>
    <n v="1"/>
    <m/>
  </r>
  <r>
    <m/>
    <x v="6"/>
    <m/>
    <m/>
    <n v="1"/>
    <m/>
  </r>
  <r>
    <m/>
    <x v="6"/>
    <m/>
    <m/>
    <n v="1"/>
    <m/>
  </r>
  <r>
    <m/>
    <x v="6"/>
    <m/>
    <m/>
    <n v="1"/>
    <m/>
  </r>
  <r>
    <m/>
    <x v="6"/>
    <m/>
    <m/>
    <n v="1"/>
    <m/>
  </r>
  <r>
    <s v="GD-AM-19"/>
    <x v="6"/>
    <m/>
    <m/>
    <n v="1"/>
    <m/>
  </r>
  <r>
    <s v="AC-AC05"/>
    <x v="7"/>
    <m/>
    <m/>
    <n v="1"/>
    <m/>
  </r>
  <r>
    <s v="AC-AC06"/>
    <x v="7"/>
    <m/>
    <m/>
    <n v="1"/>
    <m/>
  </r>
  <r>
    <s v="AC-AC07"/>
    <x v="7"/>
    <m/>
    <m/>
    <n v="1"/>
    <m/>
  </r>
  <r>
    <m/>
    <x v="7"/>
    <m/>
    <m/>
    <n v="1"/>
    <m/>
  </r>
  <r>
    <m/>
    <x v="7"/>
    <m/>
    <m/>
    <n v="1"/>
    <m/>
  </r>
  <r>
    <s v="AC-AC08"/>
    <x v="7"/>
    <m/>
    <m/>
    <n v="1"/>
    <m/>
  </r>
  <r>
    <m/>
    <x v="7"/>
    <m/>
    <m/>
    <n v="1"/>
    <m/>
  </r>
  <r>
    <m/>
    <x v="7"/>
    <m/>
    <m/>
    <n v="1"/>
    <m/>
  </r>
  <r>
    <s v="GB-AC23"/>
    <x v="4"/>
    <m/>
    <n v="1"/>
    <m/>
    <m/>
  </r>
  <r>
    <s v="GB-AC24"/>
    <x v="4"/>
    <m/>
    <m/>
    <n v="1"/>
    <m/>
  </r>
  <r>
    <s v="GB-AC25"/>
    <x v="4"/>
    <m/>
    <m/>
    <n v="1"/>
    <m/>
  </r>
  <r>
    <s v="GB-AC26"/>
    <x v="4"/>
    <m/>
    <m/>
    <n v="1"/>
    <m/>
  </r>
  <r>
    <s v="GB-AC27"/>
    <x v="4"/>
    <m/>
    <m/>
    <n v="1"/>
    <m/>
  </r>
  <r>
    <m/>
    <x v="4"/>
    <m/>
    <m/>
    <n v="1"/>
    <m/>
  </r>
  <r>
    <s v="GB-AC28"/>
    <x v="4"/>
    <m/>
    <m/>
    <n v="1"/>
    <m/>
  </r>
  <r>
    <m/>
    <x v="4"/>
    <m/>
    <m/>
    <n v="1"/>
    <m/>
  </r>
  <r>
    <m/>
    <x v="4"/>
    <m/>
    <m/>
    <n v="1"/>
    <m/>
  </r>
  <r>
    <s v="GB-AC29"/>
    <x v="4"/>
    <m/>
    <m/>
    <n v="1"/>
    <m/>
  </r>
  <r>
    <m/>
    <x v="4"/>
    <m/>
    <m/>
    <n v="1"/>
    <m/>
  </r>
  <r>
    <s v="DSC-AC16"/>
    <x v="8"/>
    <m/>
    <n v="1"/>
    <m/>
    <m/>
  </r>
  <r>
    <m/>
    <x v="8"/>
    <m/>
    <m/>
    <n v="1"/>
    <m/>
  </r>
  <r>
    <s v="DSC-C17"/>
    <x v="8"/>
    <m/>
    <n v="1"/>
    <m/>
    <m/>
  </r>
  <r>
    <s v="DSC-AC18"/>
    <x v="8"/>
    <m/>
    <n v="1"/>
    <m/>
    <m/>
  </r>
  <r>
    <m/>
    <x v="8"/>
    <m/>
    <m/>
    <n v="1"/>
    <m/>
  </r>
  <r>
    <m/>
    <x v="8"/>
    <m/>
    <m/>
    <n v="1"/>
    <m/>
  </r>
  <r>
    <m/>
    <x v="8"/>
    <m/>
    <n v="1"/>
    <m/>
    <m/>
  </r>
  <r>
    <s v="DSC-AP19"/>
    <x v="8"/>
    <m/>
    <n v="1"/>
    <m/>
    <m/>
  </r>
  <r>
    <m/>
    <x v="8"/>
    <m/>
    <n v="1"/>
    <m/>
    <m/>
  </r>
  <r>
    <s v="DSC-AC20"/>
    <x v="8"/>
    <m/>
    <n v="1"/>
    <m/>
    <m/>
  </r>
  <r>
    <m/>
    <x v="8"/>
    <m/>
    <m/>
    <n v="1"/>
    <m/>
  </r>
  <r>
    <s v="DSC-AM21"/>
    <x v="8"/>
    <m/>
    <m/>
    <n v="1"/>
    <m/>
  </r>
  <r>
    <s v="DSC-AM22"/>
    <x v="8"/>
    <m/>
    <m/>
    <n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8" cacheId="2"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G1:K14" firstHeaderRow="1" firstDataRow="2" firstDataCol="1"/>
  <pivotFields count="6">
    <pivotField showAll="0"/>
    <pivotField axis="axisRow" showAll="0">
      <items count="13">
        <item x="9"/>
        <item x="7"/>
        <item x="3"/>
        <item x="0"/>
        <item x="4"/>
        <item x="8"/>
        <item x="10"/>
        <item x="1"/>
        <item x="6"/>
        <item x="5"/>
        <item x="2"/>
        <item m="1" x="11"/>
        <item t="default"/>
      </items>
    </pivotField>
    <pivotField dataField="1" showAll="0"/>
    <pivotField dataField="1" showAll="0"/>
    <pivotField dataField="1" showAll="0"/>
    <pivotField dataField="1" showAll="0"/>
  </pivotFields>
  <rowFields count="1">
    <field x="1"/>
  </rowFields>
  <rowItems count="12">
    <i>
      <x/>
    </i>
    <i>
      <x v="1"/>
    </i>
    <i>
      <x v="2"/>
    </i>
    <i>
      <x v="3"/>
    </i>
    <i>
      <x v="4"/>
    </i>
    <i>
      <x v="5"/>
    </i>
    <i>
      <x v="6"/>
    </i>
    <i>
      <x v="7"/>
    </i>
    <i>
      <x v="8"/>
    </i>
    <i>
      <x v="9"/>
    </i>
    <i>
      <x v="10"/>
    </i>
    <i t="grand">
      <x/>
    </i>
  </rowItems>
  <colFields count="1">
    <field x="-2"/>
  </colFields>
  <colItems count="4">
    <i>
      <x/>
    </i>
    <i i="1">
      <x v="1"/>
    </i>
    <i i="2">
      <x v="2"/>
    </i>
    <i i="3">
      <x v="3"/>
    </i>
  </colItems>
  <dataFields count="4">
    <dataField name="Cuenta de EVALUADA POR LA OCI " fld="5" subtotal="count" baseField="0" baseItem="0"/>
    <dataField name="Cuenta de EN EJECUCIÓN " fld="4" subtotal="count" baseField="0" baseItem="0"/>
    <dataField name="Cuenta de ABIERTA" fld="2" subtotal="count" baseField="0" baseItem="0"/>
    <dataField name="Cuenta de CON FECHA DE FINALIZACIÒN CUMPLIDA AL 31 MAYO" fld="3" subtotal="count" baseField="0" baseItem="0"/>
  </dataFields>
  <formats count="5">
    <format dxfId="41">
      <pivotArea dataOnly="0" labelOnly="1" outline="0" fieldPosition="0">
        <references count="1">
          <reference field="4294967294" count="1">
            <x v="3"/>
          </reference>
        </references>
      </pivotArea>
    </format>
    <format dxfId="40">
      <pivotArea dataOnly="0" labelOnly="1" outline="0" fieldPosition="0">
        <references count="1">
          <reference field="4294967294" count="1">
            <x v="2"/>
          </reference>
        </references>
      </pivotArea>
    </format>
    <format dxfId="39">
      <pivotArea dataOnly="0" labelOnly="1" outline="0" fieldPosition="0">
        <references count="1">
          <reference field="4294967294" count="1">
            <x v="1"/>
          </reference>
        </references>
      </pivotArea>
    </format>
    <format dxfId="38">
      <pivotArea dataOnly="0" labelOnly="1" outline="0" fieldPosition="0">
        <references count="1">
          <reference field="4294967294" count="1">
            <x v="0"/>
          </reference>
        </references>
      </pivotArea>
    </format>
    <format dxfId="37">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la dinámica7"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36:K38" firstHeaderRow="0" firstDataRow="1" firstDataCol="1"/>
  <pivotFields count="6">
    <pivotField showAll="0"/>
    <pivotField axis="axisRow" showAll="0">
      <items count="13">
        <item h="1" m="1" x="10"/>
        <item h="1" x="7"/>
        <item h="1" x="3"/>
        <item x="0"/>
        <item h="1" x="4"/>
        <item h="1" m="1" x="11"/>
        <item h="1" x="8"/>
        <item h="1" x="1"/>
        <item h="1" x="6"/>
        <item h="1" x="5"/>
        <item h="1" x="2"/>
        <item h="1" m="1" x="9"/>
        <item t="default"/>
      </items>
    </pivotField>
    <pivotField showAll="0"/>
    <pivotField dataField="1" showAll="0"/>
    <pivotField dataField="1" showAll="0"/>
    <pivotField dataField="1" showAll="0"/>
  </pivotFields>
  <rowFields count="1">
    <field x="1"/>
  </rowFields>
  <rowItems count="2">
    <i>
      <x v="3"/>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27">
      <pivotArea dataOnly="0" labelOnly="1" outline="0" fieldPosition="0">
        <references count="1">
          <reference field="4294967294" count="1">
            <x v="0"/>
          </reference>
        </references>
      </pivotArea>
    </format>
    <format dxfId="26">
      <pivotArea dataOnly="0" outline="0" fieldPosition="0">
        <references count="1">
          <reference field="4294967294" count="1">
            <x v="1"/>
          </reference>
        </references>
      </pivotArea>
    </format>
    <format dxfId="25">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a dinámica10"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47:K49" firstHeaderRow="0" firstDataRow="1" firstDataCol="1"/>
  <pivotFields count="6">
    <pivotField showAll="0"/>
    <pivotField axis="axisRow" showAll="0">
      <items count="13">
        <item h="1" m="1" x="10"/>
        <item h="1" x="7"/>
        <item h="1" x="3"/>
        <item h="1" x="0"/>
        <item h="1" x="4"/>
        <item h="1" m="1" x="11"/>
        <item x="8"/>
        <item h="1" x="1"/>
        <item h="1" x="6"/>
        <item h="1" x="5"/>
        <item h="1" x="2"/>
        <item h="1" m="1" x="9"/>
        <item t="default"/>
      </items>
    </pivotField>
    <pivotField showAll="0"/>
    <pivotField dataField="1" showAll="0"/>
    <pivotField dataField="1" showAll="0"/>
    <pivotField dataField="1" showAll="0"/>
  </pivotFields>
  <rowFields count="1">
    <field x="1"/>
  </rowFields>
  <rowItems count="2">
    <i>
      <x v="6"/>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30">
      <pivotArea dataOnly="0" labelOnly="1" outline="0" fieldPosition="0">
        <references count="1">
          <reference field="4294967294" count="1">
            <x v="2"/>
          </reference>
        </references>
      </pivotArea>
    </format>
    <format dxfId="29">
      <pivotArea dataOnly="0" labelOnly="1" outline="0" fieldPosition="0">
        <references count="1">
          <reference field="4294967294" count="1">
            <x v="0"/>
          </reference>
        </references>
      </pivotArea>
    </format>
    <format dxfId="28">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Tabla dinámica12"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57:K59" firstHeaderRow="0" firstDataRow="1" firstDataCol="1"/>
  <pivotFields count="6">
    <pivotField showAll="0"/>
    <pivotField axis="axisRow" showAll="0">
      <items count="13">
        <item h="1" m="1" x="10"/>
        <item h="1" x="7"/>
        <item h="1" x="3"/>
        <item h="1" x="0"/>
        <item h="1" x="4"/>
        <item h="1" m="1" x="11"/>
        <item h="1" x="8"/>
        <item h="1" x="1"/>
        <item x="6"/>
        <item h="1" x="5"/>
        <item h="1" x="2"/>
        <item h="1" m="1" x="9"/>
        <item t="default"/>
      </items>
    </pivotField>
    <pivotField showAll="0"/>
    <pivotField dataField="1" showAll="0"/>
    <pivotField dataField="1" showAll="0"/>
    <pivotField dataField="1" showAll="0"/>
  </pivotFields>
  <rowFields count="1">
    <field x="1"/>
  </rowFields>
  <rowItems count="2">
    <i>
      <x v="8"/>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33">
      <pivotArea dataOnly="0" labelOnly="1" outline="0" fieldPosition="0">
        <references count="1">
          <reference field="4294967294" count="1">
            <x v="0"/>
          </reference>
        </references>
      </pivotArea>
    </format>
    <format dxfId="32">
      <pivotArea dataOnly="0" labelOnly="1" outline="0" fieldPosition="0">
        <references count="1">
          <reference field="4294967294" count="1">
            <x v="1"/>
          </reference>
        </references>
      </pivotArea>
    </format>
    <format dxfId="31">
      <pivotArea dataOnly="0"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3:K7" firstHeaderRow="0" firstDataRow="1" firstDataCol="1"/>
  <pivotFields count="6">
    <pivotField showAll="0"/>
    <pivotField axis="axisRow" showAll="0">
      <items count="13">
        <item m="1" x="10"/>
        <item x="7"/>
        <item h="1" x="3"/>
        <item h="1" x="0"/>
        <item x="4"/>
        <item m="1" x="11"/>
        <item h="1" x="8"/>
        <item h="1" x="1"/>
        <item x="6"/>
        <item h="1" x="5"/>
        <item h="1" x="2"/>
        <item h="1" m="1" x="9"/>
        <item t="default"/>
      </items>
    </pivotField>
    <pivotField showAll="0"/>
    <pivotField dataField="1" showAll="0"/>
    <pivotField dataField="1" showAll="0"/>
    <pivotField dataField="1" showAll="0"/>
  </pivotFields>
  <rowFields count="1">
    <field x="1"/>
  </rowFields>
  <rowItems count="4">
    <i>
      <x v="1"/>
    </i>
    <i>
      <x v="4"/>
    </i>
    <i>
      <x v="8"/>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36">
      <pivotArea dataOnly="0" labelOnly="1" outline="0" fieldPosition="0">
        <references count="1">
          <reference field="4294967294" count="1">
            <x v="0"/>
          </reference>
        </references>
      </pivotArea>
    </format>
    <format dxfId="35">
      <pivotArea dataOnly="0" labelOnly="1" outline="0" fieldPosition="0">
        <references count="1">
          <reference field="4294967294" count="1">
            <x v="1"/>
          </reference>
        </references>
      </pivotArea>
    </format>
    <format dxfId="34">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72:K76" firstHeaderRow="0" firstDataRow="1" firstDataCol="1"/>
  <pivotFields count="6">
    <pivotField showAll="0"/>
    <pivotField axis="axisRow" showAll="0">
      <items count="13">
        <item m="1" x="10"/>
        <item x="7"/>
        <item h="1" x="3"/>
        <item h="1" x="0"/>
        <item x="4"/>
        <item m="1" x="11"/>
        <item h="1" x="8"/>
        <item h="1" x="1"/>
        <item x="6"/>
        <item h="1" x="5"/>
        <item h="1" x="2"/>
        <item h="1" m="1" x="9"/>
        <item t="default"/>
      </items>
    </pivotField>
    <pivotField showAll="0"/>
    <pivotField dataField="1" showAll="0"/>
    <pivotField dataField="1" showAll="0"/>
    <pivotField dataField="1" showAll="0"/>
  </pivotFields>
  <rowFields count="1">
    <field x="1"/>
  </rowFields>
  <rowItems count="4">
    <i>
      <x v="1"/>
    </i>
    <i>
      <x v="4"/>
    </i>
    <i>
      <x v="8"/>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2">
      <pivotArea dataOnly="0" labelOnly="1" outline="0" fieldPosition="0">
        <references count="1">
          <reference field="4294967294" count="1">
            <x v="0"/>
          </reference>
        </references>
      </pivotArea>
    </format>
    <format dxfId="1">
      <pivotArea dataOnly="0" labelOnly="1" outline="0" fieldPosition="0">
        <references count="1">
          <reference field="4294967294" count="1">
            <x v="1"/>
          </reference>
        </references>
      </pivotArea>
    </format>
    <format dxfId="0">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 dinámica5"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26:K28" firstHeaderRow="0" firstDataRow="1" firstDataCol="1"/>
  <pivotFields count="6">
    <pivotField showAll="0"/>
    <pivotField axis="axisRow" showAll="0">
      <items count="13">
        <item h="1" m="1" x="10"/>
        <item x="7"/>
        <item h="1" x="3"/>
        <item h="1" x="0"/>
        <item h="1" x="4"/>
        <item h="1" m="1" x="11"/>
        <item h="1" x="8"/>
        <item h="1" x="1"/>
        <item h="1" x="6"/>
        <item h="1" x="5"/>
        <item h="1" x="2"/>
        <item h="1" m="1" x="9"/>
        <item t="default"/>
      </items>
    </pivotField>
    <pivotField showAll="0"/>
    <pivotField dataField="1" showAll="0"/>
    <pivotField dataField="1" showAll="0"/>
    <pivotField dataField="1" showAll="0"/>
  </pivotFields>
  <rowFields count="1">
    <field x="1"/>
  </rowFields>
  <rowItems count="2">
    <i>
      <x v="1"/>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5">
      <pivotArea dataOnly="0" labelOnly="1" outline="0" fieldPosition="0">
        <references count="1">
          <reference field="4294967294" count="1">
            <x v="0"/>
          </reference>
        </references>
      </pivotArea>
    </format>
    <format dxfId="4">
      <pivotArea dataOnly="0" labelOnly="1" outline="0" fieldPosition="0">
        <references count="1">
          <reference field="4294967294" count="1">
            <x v="1"/>
          </reference>
        </references>
      </pivotArea>
    </format>
    <format dxfId="3">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 dinámica6"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31:K33" firstHeaderRow="0" firstDataRow="1" firstDataCol="1"/>
  <pivotFields count="6">
    <pivotField showAll="0"/>
    <pivotField axis="axisRow" showAll="0">
      <items count="13">
        <item h="1" m="1" x="10"/>
        <item h="1" x="7"/>
        <item x="3"/>
        <item h="1" x="0"/>
        <item h="1" x="4"/>
        <item h="1" m="1" x="11"/>
        <item h="1" x="8"/>
        <item h="1" x="1"/>
        <item h="1" x="6"/>
        <item h="1" x="5"/>
        <item h="1" x="2"/>
        <item h="1" m="1" x="9"/>
        <item t="default"/>
      </items>
    </pivotField>
    <pivotField showAll="0"/>
    <pivotField dataField="1" showAll="0"/>
    <pivotField dataField="1" showAll="0"/>
    <pivotField dataField="1" showAll="0"/>
  </pivotFields>
  <rowFields count="1">
    <field x="1"/>
  </rowFields>
  <rowItems count="2">
    <i>
      <x v="2"/>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8">
      <pivotArea dataOnly="0" labelOnly="1" outline="0" fieldPosition="0">
        <references count="1">
          <reference field="4294967294" count="1">
            <x v="0"/>
          </reference>
        </references>
      </pivotArea>
    </format>
    <format dxfId="7">
      <pivotArea dataOnly="0" labelOnly="1" outline="0" fieldPosition="0">
        <references count="1">
          <reference field="4294967294" count="1">
            <x v="1"/>
          </reference>
        </references>
      </pivotArea>
    </format>
    <format dxfId="6">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 dinámica9"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41:K43" firstHeaderRow="0" firstDataRow="1" firstDataCol="1"/>
  <pivotFields count="6">
    <pivotField showAll="0"/>
    <pivotField axis="axisRow" showAll="0">
      <items count="13">
        <item h="1" m="1" x="10"/>
        <item h="1" x="7"/>
        <item h="1" x="3"/>
        <item h="1" x="0"/>
        <item x="4"/>
        <item m="1" x="11"/>
        <item h="1" x="8"/>
        <item h="1" x="1"/>
        <item h="1" x="6"/>
        <item h="1" x="5"/>
        <item h="1" x="2"/>
        <item h="1" m="1" x="9"/>
        <item t="default"/>
      </items>
    </pivotField>
    <pivotField showAll="0"/>
    <pivotField dataField="1" showAll="0"/>
    <pivotField dataField="1" showAll="0"/>
    <pivotField dataField="1" showAll="0"/>
  </pivotFields>
  <rowFields count="1">
    <field x="1"/>
  </rowFields>
  <rowItems count="2">
    <i>
      <x v="4"/>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11">
      <pivotArea dataOnly="0" labelOnly="1" outline="0" fieldPosition="0">
        <references count="1">
          <reference field="4294967294" count="1">
            <x v="0"/>
          </reference>
        </references>
      </pivotArea>
    </format>
    <format dxfId="10">
      <pivotArea dataOnly="0" labelOnly="1" outline="0" fieldPosition="0">
        <references count="1">
          <reference field="4294967294" count="1">
            <x v="1"/>
          </reference>
        </references>
      </pivotArea>
    </format>
    <format dxfId="9">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 dinámica11"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52:K54" firstHeaderRow="0" firstDataRow="1" firstDataCol="1"/>
  <pivotFields count="6">
    <pivotField showAll="0"/>
    <pivotField axis="axisRow" showAll="0">
      <items count="13">
        <item h="1" m="1" x="10"/>
        <item h="1" x="7"/>
        <item h="1" x="3"/>
        <item h="1" x="0"/>
        <item h="1" x="4"/>
        <item h="1" m="1" x="11"/>
        <item h="1" x="8"/>
        <item x="1"/>
        <item h="1" x="6"/>
        <item h="1" x="5"/>
        <item h="1" x="2"/>
        <item h="1" m="1" x="9"/>
        <item t="default"/>
      </items>
    </pivotField>
    <pivotField showAll="0"/>
    <pivotField dataField="1" showAll="0"/>
    <pivotField dataField="1" showAll="0"/>
    <pivotField dataField="1" showAll="0"/>
  </pivotFields>
  <rowFields count="1">
    <field x="1"/>
  </rowFields>
  <rowItems count="2">
    <i>
      <x v="7"/>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14">
      <pivotArea dataOnly="0" outline="0" fieldPosition="0">
        <references count="1">
          <reference field="4294967294" count="1">
            <x v="2"/>
          </reference>
        </references>
      </pivotArea>
    </format>
    <format dxfId="13">
      <pivotArea dataOnly="0" labelOnly="1" outline="0" fieldPosition="0">
        <references count="1">
          <reference field="4294967294" count="1">
            <x v="0"/>
          </reference>
        </references>
      </pivotArea>
    </format>
    <format dxfId="12">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 dinámica14"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67:K69" firstHeaderRow="0" firstDataRow="1" firstDataCol="1"/>
  <pivotFields count="6">
    <pivotField showAll="0"/>
    <pivotField axis="axisRow" showAll="0">
      <items count="13">
        <item h="1" m="1" x="10"/>
        <item h="1" x="7"/>
        <item h="1" x="3"/>
        <item h="1" x="0"/>
        <item h="1" x="4"/>
        <item h="1" m="1" x="11"/>
        <item h="1" x="8"/>
        <item h="1" x="1"/>
        <item h="1" x="6"/>
        <item h="1" x="5"/>
        <item x="2"/>
        <item h="1" m="1" x="9"/>
        <item t="default"/>
      </items>
    </pivotField>
    <pivotField showAll="0"/>
    <pivotField dataField="1" showAll="0"/>
    <pivotField dataField="1" showAll="0"/>
    <pivotField dataField="1" showAll="0"/>
  </pivotFields>
  <rowFields count="1">
    <field x="1"/>
  </rowFields>
  <rowItems count="2">
    <i>
      <x v="10"/>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17">
      <pivotArea dataOnly="0" labelOnly="1" outline="0" fieldPosition="0">
        <references count="1">
          <reference field="4294967294" count="1">
            <x v="2"/>
          </reference>
        </references>
      </pivotArea>
    </format>
    <format dxfId="16">
      <pivotArea dataOnly="0" labelOnly="1" outline="0" fieldPosition="0">
        <references count="1">
          <reference field="4294967294" count="1">
            <x v="0"/>
          </reference>
        </references>
      </pivotArea>
    </format>
    <format dxfId="15">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 dinámica13"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62:K64" firstHeaderRow="0" firstDataRow="1" firstDataCol="1"/>
  <pivotFields count="6">
    <pivotField showAll="0"/>
    <pivotField axis="axisRow" showAll="0">
      <items count="13">
        <item h="1" m="1" x="10"/>
        <item h="1" x="7"/>
        <item h="1" x="3"/>
        <item h="1" x="0"/>
        <item h="1" x="4"/>
        <item h="1" m="1" x="11"/>
        <item h="1" x="8"/>
        <item h="1" x="1"/>
        <item h="1" x="6"/>
        <item x="5"/>
        <item h="1" x="2"/>
        <item h="1" m="1" x="9"/>
        <item t="default"/>
      </items>
    </pivotField>
    <pivotField showAll="0"/>
    <pivotField dataField="1" showAll="0"/>
    <pivotField dataField="1" showAll="0"/>
    <pivotField dataField="1" showAll="0"/>
  </pivotFields>
  <rowFields count="1">
    <field x="1"/>
  </rowFields>
  <rowItems count="2">
    <i>
      <x v="9"/>
    </i>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4">
    <format dxfId="21">
      <pivotArea dataOnly="0" labelOnly="1" outline="0" fieldPosition="0">
        <references count="1">
          <reference field="4294967294" count="1">
            <x v="2"/>
          </reference>
        </references>
      </pivotArea>
    </format>
    <format dxfId="20">
      <pivotArea dataOnly="0" labelOnly="1" outline="0" fieldPosition="0">
        <references count="1">
          <reference field="4294967294" count="1">
            <x v="1"/>
          </reference>
        </references>
      </pivotArea>
    </format>
    <format dxfId="19">
      <pivotArea dataOnly="0" labelOnly="1" outline="0" fieldPosition="0">
        <references count="1">
          <reference field="4294967294" count="1">
            <x v="0"/>
          </reference>
        </references>
      </pivotArea>
    </format>
    <format dxfId="18">
      <pivotArea field="1"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 dinámica2" cacheId="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21:K22" firstHeaderRow="0" firstDataRow="1" firstDataCol="1"/>
  <pivotFields count="6">
    <pivotField showAll="0"/>
    <pivotField axis="axisRow" showAll="0">
      <items count="13">
        <item m="1" x="10"/>
        <item h="1" x="7"/>
        <item h="1" x="3"/>
        <item h="1" x="0"/>
        <item h="1" x="4"/>
        <item h="1" m="1" x="11"/>
        <item h="1" x="8"/>
        <item h="1" x="1"/>
        <item h="1" x="6"/>
        <item h="1" x="5"/>
        <item h="1" x="2"/>
        <item h="1" m="1" x="9"/>
        <item t="default"/>
      </items>
    </pivotField>
    <pivotField showAll="0"/>
    <pivotField dataField="1" showAll="0"/>
    <pivotField dataField="1" showAll="0"/>
    <pivotField dataField="1" showAll="0"/>
  </pivotFields>
  <rowFields count="1">
    <field x="1"/>
  </rowFields>
  <rowItems count="1">
    <i t="grand">
      <x/>
    </i>
  </rowItems>
  <colFields count="1">
    <field x="-2"/>
  </colFields>
  <colItems count="3">
    <i>
      <x/>
    </i>
    <i i="1">
      <x v="1"/>
    </i>
    <i i="2">
      <x v="2"/>
    </i>
  </colItems>
  <dataFields count="3">
    <dataField name="Cuenta de CON FECHA DE FINALIZACIÒN CUMPLIDA AL 30 DE JUNIO" fld="3" subtotal="count" baseField="0" baseItem="0"/>
    <dataField name="Cuenta de EN EJECUCIÓN " fld="4" subtotal="count" baseField="0" baseItem="0"/>
    <dataField name="Cuenta de EVALUADA POR LA OCI " fld="5" subtotal="count" baseField="0" baseItem="0"/>
  </dataFields>
  <formats count="3">
    <format dxfId="24">
      <pivotArea dataOnly="0" labelOnly="1" outline="0" fieldPosition="0">
        <references count="1">
          <reference field="4294967294" count="1">
            <x v="0"/>
          </reference>
        </references>
      </pivotArea>
    </format>
    <format dxfId="23">
      <pivotArea dataOnly="0" labelOnly="1" outline="0" fieldPosition="0">
        <references count="1">
          <reference field="4294967294" count="1">
            <x v="1"/>
          </reference>
        </references>
      </pivotArea>
    </format>
    <format dxfId="22">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9.xml"/><Relationship Id="rId13" Type="http://schemas.openxmlformats.org/officeDocument/2006/relationships/printerSettings" Target="../printerSettings/printerSettings4.bin"/><Relationship Id="rId3" Type="http://schemas.openxmlformats.org/officeDocument/2006/relationships/pivotTable" Target="../pivotTables/pivotTable4.xml"/><Relationship Id="rId7" Type="http://schemas.openxmlformats.org/officeDocument/2006/relationships/pivotTable" Target="../pivotTables/pivotTable8.xml"/><Relationship Id="rId12" Type="http://schemas.openxmlformats.org/officeDocument/2006/relationships/pivotTable" Target="../pivotTables/pivotTable13.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11" Type="http://schemas.openxmlformats.org/officeDocument/2006/relationships/pivotTable" Target="../pivotTables/pivotTable12.xml"/><Relationship Id="rId5" Type="http://schemas.openxmlformats.org/officeDocument/2006/relationships/pivotTable" Target="../pivotTables/pivotTable6.xml"/><Relationship Id="rId15" Type="http://schemas.openxmlformats.org/officeDocument/2006/relationships/vmlDrawing" Target="../drawings/vmlDrawing2.vml"/><Relationship Id="rId10" Type="http://schemas.openxmlformats.org/officeDocument/2006/relationships/pivotTable" Target="../pivotTables/pivotTable11.xml"/><Relationship Id="rId4" Type="http://schemas.openxmlformats.org/officeDocument/2006/relationships/pivotTable" Target="../pivotTables/pivotTable5.xml"/><Relationship Id="rId9" Type="http://schemas.openxmlformats.org/officeDocument/2006/relationships/pivotTable" Target="../pivotTables/pivotTable10.xml"/><Relationship Id="rId1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W131"/>
  <sheetViews>
    <sheetView showGridLines="0" tabSelected="1" zoomScale="85" zoomScaleNormal="85" workbookViewId="0">
      <pane ySplit="6" topLeftCell="A7" activePane="bottomLeft" state="frozen"/>
      <selection pane="bottomLeft" activeCell="J8" sqref="J8"/>
    </sheetView>
  </sheetViews>
  <sheetFormatPr baseColWidth="10" defaultRowHeight="20.25" customHeight="1" x14ac:dyDescent="0.2"/>
  <cols>
    <col min="1" max="1" width="13.7109375" style="27" customWidth="1"/>
    <col min="2" max="2" width="28.42578125" style="1" customWidth="1"/>
    <col min="3" max="3" width="18.42578125" style="1" customWidth="1"/>
    <col min="4" max="4" width="21.42578125" style="2" customWidth="1"/>
    <col min="5" max="5" width="15.7109375" style="2" customWidth="1"/>
    <col min="6" max="6" width="50.28515625" style="2" customWidth="1"/>
    <col min="7" max="7" width="13.28515625" style="28" customWidth="1"/>
    <col min="8" max="8" width="11.140625" style="28" customWidth="1"/>
    <col min="9" max="9" width="6.5703125" style="2" customWidth="1"/>
    <col min="10" max="10" width="17.85546875" style="28" customWidth="1"/>
    <col min="11" max="11" width="35.5703125" style="2" customWidth="1"/>
    <col min="12" max="12" width="58" style="2" customWidth="1"/>
    <col min="13" max="13" width="22.140625" style="2" customWidth="1"/>
    <col min="14" max="14" width="27.85546875" style="6" customWidth="1"/>
    <col min="15" max="15" width="17.85546875" style="3" customWidth="1"/>
    <col min="16" max="16" width="16.42578125" style="3" customWidth="1"/>
    <col min="17" max="17" width="18.140625" style="4" customWidth="1"/>
    <col min="18" max="18" width="31.42578125" style="4" customWidth="1"/>
    <col min="19" max="19" width="15.7109375" style="7" customWidth="1"/>
    <col min="20" max="20" width="12.28515625" style="2" customWidth="1"/>
    <col min="21" max="21" width="17" style="2" customWidth="1"/>
    <col min="22" max="22" width="20" style="2" customWidth="1"/>
    <col min="23" max="23" width="28.5703125" style="28" customWidth="1"/>
    <col min="24" max="24" width="11.42578125" style="2"/>
    <col min="25" max="25" width="11.42578125" style="2" customWidth="1"/>
    <col min="26" max="16384" width="11.42578125" style="2"/>
  </cols>
  <sheetData>
    <row r="1" spans="1:23" s="68" customFormat="1" ht="15" customHeight="1" x14ac:dyDescent="0.2">
      <c r="A1" s="270"/>
      <c r="B1" s="270"/>
      <c r="C1" s="270"/>
      <c r="D1" s="270"/>
      <c r="E1" s="259" t="s">
        <v>24</v>
      </c>
      <c r="F1" s="260"/>
      <c r="G1" s="260"/>
      <c r="H1" s="260"/>
      <c r="I1" s="260"/>
      <c r="J1" s="260"/>
      <c r="K1" s="260"/>
      <c r="L1" s="260"/>
      <c r="M1" s="260"/>
      <c r="N1" s="260"/>
      <c r="O1" s="260"/>
      <c r="P1" s="260"/>
      <c r="Q1" s="260"/>
      <c r="R1" s="260"/>
      <c r="S1" s="260"/>
      <c r="T1" s="260"/>
      <c r="U1" s="260"/>
      <c r="V1" s="260"/>
      <c r="W1" s="261"/>
    </row>
    <row r="2" spans="1:23" s="68" customFormat="1" ht="41.25" customHeight="1" x14ac:dyDescent="0.2">
      <c r="A2" s="270"/>
      <c r="B2" s="270"/>
      <c r="C2" s="270"/>
      <c r="D2" s="270"/>
      <c r="E2" s="262"/>
      <c r="F2" s="263"/>
      <c r="G2" s="263"/>
      <c r="H2" s="263"/>
      <c r="I2" s="263"/>
      <c r="J2" s="263"/>
      <c r="K2" s="263"/>
      <c r="L2" s="263"/>
      <c r="M2" s="263"/>
      <c r="N2" s="263"/>
      <c r="O2" s="263"/>
      <c r="P2" s="263"/>
      <c r="Q2" s="263"/>
      <c r="R2" s="263"/>
      <c r="S2" s="263"/>
      <c r="T2" s="263"/>
      <c r="U2" s="263"/>
      <c r="V2" s="263"/>
      <c r="W2" s="264"/>
    </row>
    <row r="3" spans="1:23" s="68" customFormat="1" ht="15.75" customHeight="1" x14ac:dyDescent="0.2">
      <c r="A3" s="270"/>
      <c r="B3" s="270"/>
      <c r="C3" s="270"/>
      <c r="D3" s="270"/>
      <c r="E3" s="265"/>
      <c r="F3" s="266"/>
      <c r="G3" s="266"/>
      <c r="H3" s="266"/>
      <c r="I3" s="266"/>
      <c r="J3" s="266"/>
      <c r="K3" s="266"/>
      <c r="L3" s="266"/>
      <c r="M3" s="266"/>
      <c r="N3" s="266"/>
      <c r="O3" s="266"/>
      <c r="P3" s="266"/>
      <c r="Q3" s="266"/>
      <c r="R3" s="266"/>
      <c r="S3" s="266"/>
      <c r="T3" s="266"/>
      <c r="U3" s="266"/>
      <c r="V3" s="266"/>
      <c r="W3" s="267"/>
    </row>
    <row r="4" spans="1:23" s="70" customFormat="1" ht="26.25" customHeight="1" x14ac:dyDescent="0.2">
      <c r="A4" s="269" t="s">
        <v>5</v>
      </c>
      <c r="B4" s="269"/>
      <c r="C4" s="269"/>
      <c r="D4" s="269"/>
      <c r="E4" s="269"/>
      <c r="F4" s="269"/>
      <c r="G4" s="269"/>
      <c r="H4" s="269"/>
      <c r="I4" s="269"/>
      <c r="J4" s="269"/>
      <c r="K4" s="269"/>
      <c r="L4" s="269"/>
      <c r="M4" s="269"/>
      <c r="N4" s="269"/>
      <c r="O4" s="269"/>
      <c r="P4" s="269"/>
      <c r="Q4" s="268" t="s">
        <v>250</v>
      </c>
      <c r="R4" s="268"/>
      <c r="S4" s="268"/>
      <c r="T4" s="271" t="s">
        <v>19</v>
      </c>
      <c r="U4" s="271"/>
      <c r="V4" s="271"/>
      <c r="W4" s="271"/>
    </row>
    <row r="5" spans="1:23" s="70" customFormat="1" ht="51.75" customHeight="1" x14ac:dyDescent="0.2">
      <c r="A5" s="247" t="s">
        <v>0</v>
      </c>
      <c r="B5" s="247" t="s">
        <v>12</v>
      </c>
      <c r="C5" s="247" t="s">
        <v>16</v>
      </c>
      <c r="D5" s="247" t="s">
        <v>1</v>
      </c>
      <c r="E5" s="247" t="s">
        <v>4</v>
      </c>
      <c r="F5" s="247" t="s">
        <v>6</v>
      </c>
      <c r="G5" s="247" t="s">
        <v>205</v>
      </c>
      <c r="H5" s="247" t="s">
        <v>206</v>
      </c>
      <c r="I5" s="251" t="s">
        <v>23</v>
      </c>
      <c r="J5" s="252"/>
      <c r="K5" s="247" t="s">
        <v>21</v>
      </c>
      <c r="L5" s="247" t="s">
        <v>22</v>
      </c>
      <c r="M5" s="247" t="s">
        <v>11</v>
      </c>
      <c r="N5" s="247" t="s">
        <v>2</v>
      </c>
      <c r="O5" s="247" t="s">
        <v>3</v>
      </c>
      <c r="P5" s="247" t="s">
        <v>20</v>
      </c>
      <c r="Q5" s="249" t="s">
        <v>7</v>
      </c>
      <c r="R5" s="249" t="s">
        <v>17</v>
      </c>
      <c r="S5" s="249" t="s">
        <v>18</v>
      </c>
      <c r="T5" s="245" t="s">
        <v>8</v>
      </c>
      <c r="U5" s="245" t="s">
        <v>13</v>
      </c>
      <c r="V5" s="245" t="s">
        <v>9</v>
      </c>
      <c r="W5" s="245" t="s">
        <v>10</v>
      </c>
    </row>
    <row r="6" spans="1:23" ht="69" customHeight="1" x14ac:dyDescent="0.2">
      <c r="A6" s="248"/>
      <c r="B6" s="248"/>
      <c r="C6" s="248"/>
      <c r="D6" s="248"/>
      <c r="E6" s="248"/>
      <c r="F6" s="248"/>
      <c r="G6" s="248"/>
      <c r="H6" s="248"/>
      <c r="I6" s="32" t="s">
        <v>14</v>
      </c>
      <c r="J6" s="32" t="s">
        <v>15</v>
      </c>
      <c r="K6" s="248"/>
      <c r="L6" s="248"/>
      <c r="M6" s="248"/>
      <c r="N6" s="248"/>
      <c r="O6" s="248"/>
      <c r="P6" s="248"/>
      <c r="Q6" s="250"/>
      <c r="R6" s="250"/>
      <c r="S6" s="250"/>
      <c r="T6" s="246"/>
      <c r="U6" s="246"/>
      <c r="V6" s="246"/>
      <c r="W6" s="246"/>
    </row>
    <row r="7" spans="1:23" s="26" customFormat="1" ht="99.75" customHeight="1" x14ac:dyDescent="0.2">
      <c r="A7" s="231" t="s">
        <v>355</v>
      </c>
      <c r="B7" s="71" t="s">
        <v>26</v>
      </c>
      <c r="C7" s="71" t="s">
        <v>27</v>
      </c>
      <c r="D7" s="71" t="s">
        <v>33</v>
      </c>
      <c r="E7" s="72">
        <v>42751</v>
      </c>
      <c r="F7" s="242" t="s">
        <v>28</v>
      </c>
      <c r="G7" s="216">
        <v>1</v>
      </c>
      <c r="H7" s="73">
        <v>1</v>
      </c>
      <c r="I7" s="71" t="s">
        <v>29</v>
      </c>
      <c r="J7" s="73" t="s">
        <v>29</v>
      </c>
      <c r="K7" s="229" t="s">
        <v>30</v>
      </c>
      <c r="L7" s="71" t="s">
        <v>346</v>
      </c>
      <c r="M7" s="74" t="s">
        <v>31</v>
      </c>
      <c r="N7" s="75" t="s">
        <v>347</v>
      </c>
      <c r="O7" s="76">
        <v>43138</v>
      </c>
      <c r="P7" s="72" t="s">
        <v>349</v>
      </c>
      <c r="Q7" s="72"/>
      <c r="R7" s="77"/>
      <c r="S7" s="78"/>
      <c r="T7" s="79">
        <v>43220</v>
      </c>
      <c r="U7" s="80" t="s">
        <v>350</v>
      </c>
      <c r="V7" s="81" t="s">
        <v>495</v>
      </c>
      <c r="W7" s="82" t="s">
        <v>525</v>
      </c>
    </row>
    <row r="8" spans="1:23" s="26" customFormat="1" ht="60" customHeight="1" x14ac:dyDescent="0.2">
      <c r="A8" s="228"/>
      <c r="B8" s="71" t="s">
        <v>26</v>
      </c>
      <c r="C8" s="71" t="s">
        <v>27</v>
      </c>
      <c r="D8" s="71" t="s">
        <v>33</v>
      </c>
      <c r="E8" s="72">
        <v>42751</v>
      </c>
      <c r="F8" s="244"/>
      <c r="G8" s="216"/>
      <c r="H8" s="73">
        <v>1</v>
      </c>
      <c r="I8" s="71" t="s">
        <v>29</v>
      </c>
      <c r="J8" s="73" t="s">
        <v>29</v>
      </c>
      <c r="K8" s="230"/>
      <c r="L8" s="71" t="s">
        <v>348</v>
      </c>
      <c r="M8" s="74" t="s">
        <v>31</v>
      </c>
      <c r="N8" s="75" t="s">
        <v>347</v>
      </c>
      <c r="O8" s="76">
        <v>43138</v>
      </c>
      <c r="P8" s="84">
        <v>43187</v>
      </c>
      <c r="Q8" s="72"/>
      <c r="R8" s="77"/>
      <c r="S8" s="78"/>
      <c r="T8" s="79">
        <v>43220</v>
      </c>
      <c r="U8" s="80" t="s">
        <v>350</v>
      </c>
      <c r="V8" s="85" t="s">
        <v>496</v>
      </c>
      <c r="W8" s="82" t="s">
        <v>525</v>
      </c>
    </row>
    <row r="9" spans="1:23" s="93" customFormat="1" ht="75" customHeight="1" x14ac:dyDescent="0.2">
      <c r="A9" s="227" t="s">
        <v>40</v>
      </c>
      <c r="B9" s="71" t="s">
        <v>181</v>
      </c>
      <c r="C9" s="87" t="s">
        <v>54</v>
      </c>
      <c r="D9" s="88" t="s">
        <v>211</v>
      </c>
      <c r="E9" s="89">
        <v>43065</v>
      </c>
      <c r="F9" s="242" t="s">
        <v>41</v>
      </c>
      <c r="G9" s="256">
        <v>1</v>
      </c>
      <c r="H9" s="90">
        <v>1</v>
      </c>
      <c r="I9" s="88" t="s">
        <v>29</v>
      </c>
      <c r="J9" s="90" t="s">
        <v>29</v>
      </c>
      <c r="K9" s="229" t="s">
        <v>42</v>
      </c>
      <c r="L9" s="88" t="s">
        <v>43</v>
      </c>
      <c r="M9" s="85" t="s">
        <v>31</v>
      </c>
      <c r="N9" s="91" t="s">
        <v>46</v>
      </c>
      <c r="O9" s="92">
        <v>43065</v>
      </c>
      <c r="P9" s="89">
        <v>43181</v>
      </c>
      <c r="Q9" s="89">
        <v>43204</v>
      </c>
      <c r="R9" s="81" t="s">
        <v>308</v>
      </c>
      <c r="S9" s="85" t="s">
        <v>252</v>
      </c>
      <c r="T9" s="89">
        <v>43207</v>
      </c>
      <c r="U9" s="85" t="s">
        <v>259</v>
      </c>
      <c r="V9" s="81" t="s">
        <v>315</v>
      </c>
      <c r="W9" s="111" t="s">
        <v>342</v>
      </c>
    </row>
    <row r="10" spans="1:23" s="93" customFormat="1" ht="84" customHeight="1" x14ac:dyDescent="0.2">
      <c r="A10" s="241"/>
      <c r="B10" s="88" t="s">
        <v>181</v>
      </c>
      <c r="C10" s="87" t="s">
        <v>54</v>
      </c>
      <c r="D10" s="88" t="s">
        <v>211</v>
      </c>
      <c r="E10" s="89">
        <v>43065</v>
      </c>
      <c r="F10" s="243"/>
      <c r="G10" s="257"/>
      <c r="H10" s="90">
        <v>1</v>
      </c>
      <c r="I10" s="88" t="s">
        <v>29</v>
      </c>
      <c r="J10" s="90" t="s">
        <v>29</v>
      </c>
      <c r="K10" s="240"/>
      <c r="L10" s="88" t="s">
        <v>44</v>
      </c>
      <c r="M10" s="85" t="s">
        <v>31</v>
      </c>
      <c r="N10" s="91" t="s">
        <v>46</v>
      </c>
      <c r="O10" s="92">
        <v>43065</v>
      </c>
      <c r="P10" s="89">
        <v>43181</v>
      </c>
      <c r="Q10" s="89">
        <v>43207</v>
      </c>
      <c r="R10" s="81" t="s">
        <v>309</v>
      </c>
      <c r="S10" s="85" t="s">
        <v>252</v>
      </c>
      <c r="T10" s="89">
        <v>43207</v>
      </c>
      <c r="U10" s="85" t="s">
        <v>259</v>
      </c>
      <c r="V10" s="81" t="s">
        <v>265</v>
      </c>
      <c r="W10" s="111" t="s">
        <v>342</v>
      </c>
    </row>
    <row r="11" spans="1:23" s="93" customFormat="1" ht="78.75" customHeight="1" x14ac:dyDescent="0.2">
      <c r="A11" s="228"/>
      <c r="B11" s="88" t="s">
        <v>181</v>
      </c>
      <c r="C11" s="87" t="s">
        <v>54</v>
      </c>
      <c r="D11" s="88" t="s">
        <v>211</v>
      </c>
      <c r="E11" s="89">
        <v>43065</v>
      </c>
      <c r="F11" s="244"/>
      <c r="G11" s="258"/>
      <c r="H11" s="90">
        <v>1</v>
      </c>
      <c r="I11" s="88" t="s">
        <v>29</v>
      </c>
      <c r="J11" s="90" t="s">
        <v>29</v>
      </c>
      <c r="K11" s="230"/>
      <c r="L11" s="88" t="s">
        <v>45</v>
      </c>
      <c r="M11" s="85" t="s">
        <v>31</v>
      </c>
      <c r="N11" s="91" t="s">
        <v>46</v>
      </c>
      <c r="O11" s="92">
        <v>43065</v>
      </c>
      <c r="P11" s="89">
        <v>43251</v>
      </c>
      <c r="Q11" s="89" t="s">
        <v>32</v>
      </c>
      <c r="R11" s="85" t="s">
        <v>32</v>
      </c>
      <c r="S11" s="85"/>
      <c r="T11" s="89">
        <v>43207</v>
      </c>
      <c r="U11" s="85" t="s">
        <v>259</v>
      </c>
      <c r="V11" s="81" t="s">
        <v>316</v>
      </c>
      <c r="W11" s="82" t="s">
        <v>526</v>
      </c>
    </row>
    <row r="12" spans="1:23" s="26" customFormat="1" ht="66" customHeight="1" x14ac:dyDescent="0.2">
      <c r="A12" s="233" t="s">
        <v>49</v>
      </c>
      <c r="B12" s="95" t="s">
        <v>182</v>
      </c>
      <c r="C12" s="95" t="s">
        <v>122</v>
      </c>
      <c r="D12" s="95" t="s">
        <v>237</v>
      </c>
      <c r="E12" s="96">
        <v>42614</v>
      </c>
      <c r="F12" s="235" t="s">
        <v>102</v>
      </c>
      <c r="G12" s="206">
        <v>1</v>
      </c>
      <c r="H12" s="55">
        <v>1</v>
      </c>
      <c r="I12" s="95" t="s">
        <v>29</v>
      </c>
      <c r="J12" s="55" t="s">
        <v>29</v>
      </c>
      <c r="K12" s="235" t="s">
        <v>50</v>
      </c>
      <c r="L12" s="95" t="s">
        <v>343</v>
      </c>
      <c r="M12" s="97" t="s">
        <v>31</v>
      </c>
      <c r="N12" s="98" t="s">
        <v>103</v>
      </c>
      <c r="O12" s="99">
        <v>43222</v>
      </c>
      <c r="P12" s="100">
        <v>43280</v>
      </c>
      <c r="Q12" s="96"/>
      <c r="R12" s="101"/>
      <c r="S12" s="97" t="s">
        <v>32</v>
      </c>
      <c r="T12" s="67">
        <v>43199</v>
      </c>
      <c r="U12" s="102" t="s">
        <v>307</v>
      </c>
      <c r="V12" s="103" t="s">
        <v>317</v>
      </c>
      <c r="W12" s="82" t="s">
        <v>526</v>
      </c>
    </row>
    <row r="13" spans="1:23" s="26" customFormat="1" ht="60" customHeight="1" x14ac:dyDescent="0.2">
      <c r="A13" s="237"/>
      <c r="B13" s="95" t="s">
        <v>182</v>
      </c>
      <c r="C13" s="95" t="s">
        <v>122</v>
      </c>
      <c r="D13" s="95" t="s">
        <v>237</v>
      </c>
      <c r="E13" s="96">
        <v>42614</v>
      </c>
      <c r="F13" s="238"/>
      <c r="G13" s="226"/>
      <c r="H13" s="55">
        <v>1</v>
      </c>
      <c r="I13" s="95" t="s">
        <v>29</v>
      </c>
      <c r="J13" s="55" t="s">
        <v>29</v>
      </c>
      <c r="K13" s="238"/>
      <c r="L13" s="95" t="s">
        <v>344</v>
      </c>
      <c r="M13" s="97" t="s">
        <v>31</v>
      </c>
      <c r="N13" s="97" t="s">
        <v>104</v>
      </c>
      <c r="O13" s="99">
        <v>43284</v>
      </c>
      <c r="P13" s="100">
        <v>43434</v>
      </c>
      <c r="Q13" s="96"/>
      <c r="R13" s="101"/>
      <c r="S13" s="97" t="s">
        <v>32</v>
      </c>
      <c r="T13" s="67">
        <v>43199</v>
      </c>
      <c r="U13" s="102" t="s">
        <v>307</v>
      </c>
      <c r="V13" s="103" t="s">
        <v>318</v>
      </c>
      <c r="W13" s="111" t="s">
        <v>249</v>
      </c>
    </row>
    <row r="14" spans="1:23" s="26" customFormat="1" ht="66" customHeight="1" x14ac:dyDescent="0.2">
      <c r="A14" s="237"/>
      <c r="B14" s="95" t="s">
        <v>182</v>
      </c>
      <c r="C14" s="95" t="s">
        <v>122</v>
      </c>
      <c r="D14" s="95" t="s">
        <v>237</v>
      </c>
      <c r="E14" s="96">
        <v>42614</v>
      </c>
      <c r="F14" s="238"/>
      <c r="G14" s="226"/>
      <c r="H14" s="55">
        <v>1</v>
      </c>
      <c r="I14" s="95" t="s">
        <v>29</v>
      </c>
      <c r="J14" s="55" t="s">
        <v>29</v>
      </c>
      <c r="K14" s="238"/>
      <c r="L14" s="95" t="s">
        <v>345</v>
      </c>
      <c r="M14" s="97" t="s">
        <v>31</v>
      </c>
      <c r="N14" s="97" t="s">
        <v>105</v>
      </c>
      <c r="O14" s="99">
        <v>43072</v>
      </c>
      <c r="P14" s="100">
        <v>43441</v>
      </c>
      <c r="Q14" s="96"/>
      <c r="R14" s="101"/>
      <c r="S14" s="97" t="s">
        <v>32</v>
      </c>
      <c r="T14" s="67">
        <v>43199</v>
      </c>
      <c r="U14" s="102" t="s">
        <v>307</v>
      </c>
      <c r="V14" s="103" t="s">
        <v>319</v>
      </c>
      <c r="W14" s="111" t="s">
        <v>249</v>
      </c>
    </row>
    <row r="15" spans="1:23" s="26" customFormat="1" ht="65.25" customHeight="1" x14ac:dyDescent="0.2">
      <c r="A15" s="233" t="s">
        <v>238</v>
      </c>
      <c r="B15" s="95" t="s">
        <v>182</v>
      </c>
      <c r="C15" s="95" t="s">
        <v>122</v>
      </c>
      <c r="D15" s="95" t="s">
        <v>191</v>
      </c>
      <c r="E15" s="100">
        <v>43081</v>
      </c>
      <c r="F15" s="235" t="s">
        <v>266</v>
      </c>
      <c r="G15" s="206">
        <v>1</v>
      </c>
      <c r="H15" s="55">
        <v>1</v>
      </c>
      <c r="I15" s="95" t="s">
        <v>29</v>
      </c>
      <c r="J15" s="55" t="s">
        <v>29</v>
      </c>
      <c r="K15" s="235" t="s">
        <v>189</v>
      </c>
      <c r="L15" s="95" t="s">
        <v>187</v>
      </c>
      <c r="M15" s="97" t="s">
        <v>31</v>
      </c>
      <c r="N15" s="105" t="s">
        <v>267</v>
      </c>
      <c r="O15" s="99">
        <v>43081</v>
      </c>
      <c r="P15" s="100">
        <v>43445</v>
      </c>
      <c r="Q15" s="100" t="s">
        <v>32</v>
      </c>
      <c r="R15" s="97" t="s">
        <v>32</v>
      </c>
      <c r="S15" s="97"/>
      <c r="T15" s="100"/>
      <c r="U15" s="106"/>
      <c r="V15" s="107"/>
      <c r="W15" s="111" t="s">
        <v>249</v>
      </c>
    </row>
    <row r="16" spans="1:23" s="26" customFormat="1" ht="69" customHeight="1" x14ac:dyDescent="0.2">
      <c r="A16" s="237"/>
      <c r="B16" s="95" t="s">
        <v>182</v>
      </c>
      <c r="C16" s="95" t="s">
        <v>122</v>
      </c>
      <c r="D16" s="95" t="s">
        <v>191</v>
      </c>
      <c r="E16" s="100">
        <v>43081</v>
      </c>
      <c r="F16" s="238"/>
      <c r="G16" s="226"/>
      <c r="H16" s="55">
        <v>1</v>
      </c>
      <c r="I16" s="95" t="s">
        <v>29</v>
      </c>
      <c r="J16" s="55" t="s">
        <v>29</v>
      </c>
      <c r="K16" s="238"/>
      <c r="L16" s="95" t="s">
        <v>268</v>
      </c>
      <c r="M16" s="97" t="s">
        <v>31</v>
      </c>
      <c r="N16" s="105" t="s">
        <v>269</v>
      </c>
      <c r="O16" s="99">
        <v>43081</v>
      </c>
      <c r="P16" s="100">
        <v>43445</v>
      </c>
      <c r="Q16" s="100" t="s">
        <v>32</v>
      </c>
      <c r="R16" s="97" t="s">
        <v>32</v>
      </c>
      <c r="S16" s="97"/>
      <c r="T16" s="100"/>
      <c r="U16" s="106"/>
      <c r="V16" s="107"/>
      <c r="W16" s="111" t="s">
        <v>249</v>
      </c>
    </row>
    <row r="17" spans="1:23" s="26" customFormat="1" ht="66" customHeight="1" x14ac:dyDescent="0.2">
      <c r="A17" s="237"/>
      <c r="B17" s="95" t="s">
        <v>182</v>
      </c>
      <c r="C17" s="95" t="s">
        <v>122</v>
      </c>
      <c r="D17" s="95" t="s">
        <v>191</v>
      </c>
      <c r="E17" s="100">
        <v>43081</v>
      </c>
      <c r="F17" s="238"/>
      <c r="G17" s="226"/>
      <c r="H17" s="55">
        <v>1</v>
      </c>
      <c r="I17" s="95" t="s">
        <v>29</v>
      </c>
      <c r="J17" s="55" t="s">
        <v>29</v>
      </c>
      <c r="K17" s="238"/>
      <c r="L17" s="95" t="s">
        <v>188</v>
      </c>
      <c r="M17" s="97" t="s">
        <v>31</v>
      </c>
      <c r="N17" s="105" t="s">
        <v>269</v>
      </c>
      <c r="O17" s="99">
        <v>43081</v>
      </c>
      <c r="P17" s="100">
        <v>43445</v>
      </c>
      <c r="Q17" s="100" t="s">
        <v>32</v>
      </c>
      <c r="R17" s="97" t="s">
        <v>32</v>
      </c>
      <c r="S17" s="97"/>
      <c r="T17" s="100"/>
      <c r="U17" s="106"/>
      <c r="V17" s="107"/>
      <c r="W17" s="111" t="s">
        <v>249</v>
      </c>
    </row>
    <row r="18" spans="1:23" s="26" customFormat="1" ht="71.25" customHeight="1" x14ac:dyDescent="0.2">
      <c r="A18" s="237"/>
      <c r="B18" s="95" t="s">
        <v>182</v>
      </c>
      <c r="C18" s="95" t="s">
        <v>122</v>
      </c>
      <c r="D18" s="95" t="s">
        <v>191</v>
      </c>
      <c r="E18" s="100">
        <v>43081</v>
      </c>
      <c r="F18" s="238"/>
      <c r="G18" s="226"/>
      <c r="H18" s="55">
        <v>1</v>
      </c>
      <c r="I18" s="95" t="s">
        <v>29</v>
      </c>
      <c r="J18" s="55" t="s">
        <v>29</v>
      </c>
      <c r="K18" s="238"/>
      <c r="L18" s="95" t="s">
        <v>270</v>
      </c>
      <c r="M18" s="97" t="s">
        <v>31</v>
      </c>
      <c r="N18" s="105" t="s">
        <v>269</v>
      </c>
      <c r="O18" s="99">
        <v>43081</v>
      </c>
      <c r="P18" s="100">
        <v>43445</v>
      </c>
      <c r="Q18" s="100" t="s">
        <v>32</v>
      </c>
      <c r="R18" s="97" t="s">
        <v>32</v>
      </c>
      <c r="S18" s="97"/>
      <c r="T18" s="100"/>
      <c r="U18" s="106"/>
      <c r="V18" s="107"/>
      <c r="W18" s="111" t="s">
        <v>249</v>
      </c>
    </row>
    <row r="19" spans="1:23" s="26" customFormat="1" ht="63" customHeight="1" x14ac:dyDescent="0.2">
      <c r="A19" s="237"/>
      <c r="B19" s="95" t="s">
        <v>182</v>
      </c>
      <c r="C19" s="95" t="s">
        <v>122</v>
      </c>
      <c r="D19" s="95" t="s">
        <v>191</v>
      </c>
      <c r="E19" s="100">
        <v>43081</v>
      </c>
      <c r="F19" s="238"/>
      <c r="G19" s="226"/>
      <c r="H19" s="55">
        <v>1</v>
      </c>
      <c r="I19" s="95" t="s">
        <v>29</v>
      </c>
      <c r="J19" s="55" t="s">
        <v>29</v>
      </c>
      <c r="K19" s="238"/>
      <c r="L19" s="95" t="s">
        <v>53</v>
      </c>
      <c r="M19" s="97" t="s">
        <v>31</v>
      </c>
      <c r="N19" s="105" t="s">
        <v>271</v>
      </c>
      <c r="O19" s="99">
        <v>43081</v>
      </c>
      <c r="P19" s="100">
        <v>43445</v>
      </c>
      <c r="Q19" s="100" t="s">
        <v>32</v>
      </c>
      <c r="R19" s="97" t="s">
        <v>32</v>
      </c>
      <c r="S19" s="97"/>
      <c r="T19" s="100"/>
      <c r="U19" s="106"/>
      <c r="V19" s="107"/>
      <c r="W19" s="111" t="s">
        <v>249</v>
      </c>
    </row>
    <row r="20" spans="1:23" s="26" customFormat="1" ht="79.5" customHeight="1" x14ac:dyDescent="0.2">
      <c r="A20" s="234"/>
      <c r="B20" s="95" t="s">
        <v>182</v>
      </c>
      <c r="C20" s="95" t="s">
        <v>122</v>
      </c>
      <c r="D20" s="95" t="s">
        <v>191</v>
      </c>
      <c r="E20" s="100">
        <v>43081</v>
      </c>
      <c r="F20" s="236"/>
      <c r="G20" s="207"/>
      <c r="H20" s="55">
        <v>1</v>
      </c>
      <c r="I20" s="95" t="s">
        <v>29</v>
      </c>
      <c r="J20" s="55" t="s">
        <v>29</v>
      </c>
      <c r="K20" s="236"/>
      <c r="L20" s="95" t="s">
        <v>190</v>
      </c>
      <c r="M20" s="97" t="s">
        <v>31</v>
      </c>
      <c r="N20" s="105" t="s">
        <v>46</v>
      </c>
      <c r="O20" s="99">
        <v>43081</v>
      </c>
      <c r="P20" s="100">
        <v>43445</v>
      </c>
      <c r="Q20" s="100" t="s">
        <v>32</v>
      </c>
      <c r="R20" s="97" t="s">
        <v>32</v>
      </c>
      <c r="S20" s="97"/>
      <c r="T20" s="100"/>
      <c r="U20" s="106"/>
      <c r="V20" s="107"/>
      <c r="W20" s="111" t="s">
        <v>249</v>
      </c>
    </row>
    <row r="21" spans="1:23" s="26" customFormat="1" ht="58.5" customHeight="1" x14ac:dyDescent="0.2">
      <c r="A21" s="206" t="s">
        <v>404</v>
      </c>
      <c r="B21" s="95" t="s">
        <v>182</v>
      </c>
      <c r="C21" s="95" t="s">
        <v>122</v>
      </c>
      <c r="D21" s="95" t="s">
        <v>449</v>
      </c>
      <c r="E21" s="100">
        <v>43220</v>
      </c>
      <c r="F21" s="208" t="s">
        <v>497</v>
      </c>
      <c r="G21" s="206">
        <v>1</v>
      </c>
      <c r="H21" s="55">
        <v>1</v>
      </c>
      <c r="I21" s="95" t="s">
        <v>29</v>
      </c>
      <c r="J21" s="55" t="s">
        <v>29</v>
      </c>
      <c r="K21" s="208" t="s">
        <v>406</v>
      </c>
      <c r="L21" s="95" t="s">
        <v>405</v>
      </c>
      <c r="M21" s="97" t="s">
        <v>31</v>
      </c>
      <c r="N21" s="105" t="s">
        <v>408</v>
      </c>
      <c r="O21" s="99">
        <v>43248</v>
      </c>
      <c r="P21" s="100">
        <v>43322</v>
      </c>
      <c r="Q21" s="100"/>
      <c r="R21" s="97"/>
      <c r="S21" s="97"/>
      <c r="T21" s="100"/>
      <c r="U21" s="106"/>
      <c r="V21" s="107"/>
      <c r="W21" s="111" t="s">
        <v>249</v>
      </c>
    </row>
    <row r="22" spans="1:23" s="26" customFormat="1" ht="72" customHeight="1" x14ac:dyDescent="0.2">
      <c r="A22" s="207"/>
      <c r="B22" s="95" t="s">
        <v>182</v>
      </c>
      <c r="C22" s="95" t="s">
        <v>122</v>
      </c>
      <c r="D22" s="95" t="s">
        <v>449</v>
      </c>
      <c r="E22" s="100">
        <v>43220</v>
      </c>
      <c r="F22" s="209"/>
      <c r="G22" s="207"/>
      <c r="H22" s="55">
        <v>1</v>
      </c>
      <c r="I22" s="55" t="s">
        <v>29</v>
      </c>
      <c r="J22" s="55" t="s">
        <v>29</v>
      </c>
      <c r="K22" s="209"/>
      <c r="L22" s="95" t="s">
        <v>407</v>
      </c>
      <c r="M22" s="97" t="s">
        <v>31</v>
      </c>
      <c r="N22" s="105" t="s">
        <v>46</v>
      </c>
      <c r="O22" s="99">
        <v>43325</v>
      </c>
      <c r="P22" s="100">
        <v>43329</v>
      </c>
      <c r="Q22" s="100"/>
      <c r="R22" s="97"/>
      <c r="S22" s="97"/>
      <c r="T22" s="100"/>
      <c r="U22" s="106"/>
      <c r="V22" s="107"/>
      <c r="W22" s="111" t="s">
        <v>249</v>
      </c>
    </row>
    <row r="23" spans="1:23" s="26" customFormat="1" ht="60" customHeight="1" x14ac:dyDescent="0.2">
      <c r="A23" s="206" t="s">
        <v>409</v>
      </c>
      <c r="B23" s="55" t="s">
        <v>182</v>
      </c>
      <c r="C23" s="95" t="s">
        <v>122</v>
      </c>
      <c r="D23" s="95" t="s">
        <v>449</v>
      </c>
      <c r="E23" s="100">
        <v>43220</v>
      </c>
      <c r="F23" s="208" t="s">
        <v>498</v>
      </c>
      <c r="G23" s="206">
        <v>1</v>
      </c>
      <c r="H23" s="55">
        <v>1</v>
      </c>
      <c r="I23" s="55" t="s">
        <v>29</v>
      </c>
      <c r="J23" s="55" t="s">
        <v>29</v>
      </c>
      <c r="K23" s="208" t="s">
        <v>410</v>
      </c>
      <c r="L23" s="95" t="s">
        <v>411</v>
      </c>
      <c r="M23" s="97" t="s">
        <v>31</v>
      </c>
      <c r="N23" s="105" t="s">
        <v>414</v>
      </c>
      <c r="O23" s="99">
        <v>43241</v>
      </c>
      <c r="P23" s="100">
        <v>43280</v>
      </c>
      <c r="Q23" s="100"/>
      <c r="R23" s="97"/>
      <c r="S23" s="97"/>
      <c r="T23" s="100"/>
      <c r="U23" s="106"/>
      <c r="V23" s="107"/>
      <c r="W23" s="82" t="s">
        <v>526</v>
      </c>
    </row>
    <row r="24" spans="1:23" s="26" customFormat="1" ht="66.75" customHeight="1" x14ac:dyDescent="0.2">
      <c r="A24" s="226"/>
      <c r="B24" s="55" t="s">
        <v>182</v>
      </c>
      <c r="C24" s="95" t="s">
        <v>122</v>
      </c>
      <c r="D24" s="95" t="s">
        <v>449</v>
      </c>
      <c r="E24" s="100">
        <v>43220</v>
      </c>
      <c r="F24" s="209"/>
      <c r="G24" s="207"/>
      <c r="H24" s="55">
        <v>1</v>
      </c>
      <c r="I24" s="55" t="s">
        <v>29</v>
      </c>
      <c r="J24" s="55" t="s">
        <v>29</v>
      </c>
      <c r="K24" s="209"/>
      <c r="L24" s="95" t="s">
        <v>412</v>
      </c>
      <c r="M24" s="97" t="s">
        <v>31</v>
      </c>
      <c r="N24" s="105" t="s">
        <v>413</v>
      </c>
      <c r="O24" s="99">
        <v>43325</v>
      </c>
      <c r="P24" s="100">
        <v>43329</v>
      </c>
      <c r="Q24" s="100"/>
      <c r="R24" s="97"/>
      <c r="S24" s="97"/>
      <c r="T24" s="100"/>
      <c r="U24" s="106"/>
      <c r="V24" s="107"/>
      <c r="W24" s="111" t="s">
        <v>249</v>
      </c>
    </row>
    <row r="25" spans="1:23" s="26" customFormat="1" ht="73.5" customHeight="1" x14ac:dyDescent="0.2">
      <c r="A25" s="56" t="s">
        <v>415</v>
      </c>
      <c r="B25" s="95" t="s">
        <v>182</v>
      </c>
      <c r="C25" s="95" t="s">
        <v>122</v>
      </c>
      <c r="D25" s="95" t="s">
        <v>449</v>
      </c>
      <c r="E25" s="100">
        <v>43220</v>
      </c>
      <c r="F25" s="95" t="s">
        <v>499</v>
      </c>
      <c r="G25" s="55">
        <v>1</v>
      </c>
      <c r="H25" s="55">
        <v>1</v>
      </c>
      <c r="I25" s="55" t="s">
        <v>29</v>
      </c>
      <c r="J25" s="55" t="s">
        <v>29</v>
      </c>
      <c r="K25" s="95" t="s">
        <v>416</v>
      </c>
      <c r="L25" s="95" t="s">
        <v>417</v>
      </c>
      <c r="M25" s="97" t="s">
        <v>418</v>
      </c>
      <c r="N25" s="105" t="s">
        <v>414</v>
      </c>
      <c r="O25" s="99">
        <v>43284</v>
      </c>
      <c r="P25" s="100">
        <v>43322</v>
      </c>
      <c r="Q25" s="100"/>
      <c r="R25" s="97"/>
      <c r="S25" s="97"/>
      <c r="T25" s="100"/>
      <c r="U25" s="106"/>
      <c r="V25" s="107"/>
      <c r="W25" s="111" t="s">
        <v>249</v>
      </c>
    </row>
    <row r="26" spans="1:23" s="26" customFormat="1" ht="63" customHeight="1" x14ac:dyDescent="0.2">
      <c r="A26" s="206" t="s">
        <v>419</v>
      </c>
      <c r="B26" s="95" t="s">
        <v>182</v>
      </c>
      <c r="C26" s="95" t="s">
        <v>122</v>
      </c>
      <c r="D26" s="95" t="s">
        <v>449</v>
      </c>
      <c r="E26" s="100">
        <v>43220</v>
      </c>
      <c r="F26" s="253" t="s">
        <v>500</v>
      </c>
      <c r="G26" s="206">
        <v>1</v>
      </c>
      <c r="H26" s="55">
        <v>1</v>
      </c>
      <c r="I26" s="55" t="s">
        <v>29</v>
      </c>
      <c r="J26" s="55" t="s">
        <v>29</v>
      </c>
      <c r="K26" s="206" t="s">
        <v>420</v>
      </c>
      <c r="L26" s="95" t="s">
        <v>421</v>
      </c>
      <c r="M26" s="97" t="s">
        <v>31</v>
      </c>
      <c r="N26" s="105" t="s">
        <v>423</v>
      </c>
      <c r="O26" s="99">
        <v>43284</v>
      </c>
      <c r="P26" s="100">
        <v>43343</v>
      </c>
      <c r="Q26" s="100"/>
      <c r="R26" s="97"/>
      <c r="S26" s="97"/>
      <c r="T26" s="100"/>
      <c r="U26" s="106"/>
      <c r="V26" s="107"/>
      <c r="W26" s="111" t="s">
        <v>249</v>
      </c>
    </row>
    <row r="27" spans="1:23" s="26" customFormat="1" ht="69.75" customHeight="1" x14ac:dyDescent="0.2">
      <c r="A27" s="207"/>
      <c r="B27" s="95" t="s">
        <v>182</v>
      </c>
      <c r="C27" s="95" t="s">
        <v>122</v>
      </c>
      <c r="D27" s="95" t="s">
        <v>449</v>
      </c>
      <c r="E27" s="100">
        <v>43220</v>
      </c>
      <c r="F27" s="255"/>
      <c r="G27" s="207"/>
      <c r="H27" s="55">
        <v>1</v>
      </c>
      <c r="I27" s="55" t="s">
        <v>29</v>
      </c>
      <c r="J27" s="55" t="s">
        <v>29</v>
      </c>
      <c r="K27" s="207"/>
      <c r="L27" s="95" t="s">
        <v>422</v>
      </c>
      <c r="M27" s="97" t="s">
        <v>31</v>
      </c>
      <c r="N27" s="105" t="s">
        <v>423</v>
      </c>
      <c r="O27" s="99">
        <v>43381</v>
      </c>
      <c r="P27" s="100">
        <v>43385</v>
      </c>
      <c r="Q27" s="100"/>
      <c r="R27" s="97"/>
      <c r="S27" s="97"/>
      <c r="T27" s="100"/>
      <c r="U27" s="106"/>
      <c r="V27" s="107"/>
      <c r="W27" s="111" t="s">
        <v>249</v>
      </c>
    </row>
    <row r="28" spans="1:23" s="26" customFormat="1" ht="69.75" customHeight="1" x14ac:dyDescent="0.2">
      <c r="A28" s="108" t="s">
        <v>424</v>
      </c>
      <c r="B28" s="95" t="s">
        <v>182</v>
      </c>
      <c r="C28" s="95" t="s">
        <v>122</v>
      </c>
      <c r="D28" s="95" t="s">
        <v>449</v>
      </c>
      <c r="E28" s="100">
        <v>43220</v>
      </c>
      <c r="F28" s="65" t="s">
        <v>500</v>
      </c>
      <c r="G28" s="55">
        <v>1</v>
      </c>
      <c r="H28" s="55">
        <v>1</v>
      </c>
      <c r="I28" s="55" t="s">
        <v>29</v>
      </c>
      <c r="J28" s="55" t="s">
        <v>29</v>
      </c>
      <c r="K28" s="45" t="s">
        <v>420</v>
      </c>
      <c r="L28" s="95" t="s">
        <v>425</v>
      </c>
      <c r="M28" s="97" t="s">
        <v>418</v>
      </c>
      <c r="N28" s="105" t="s">
        <v>423</v>
      </c>
      <c r="O28" s="99">
        <v>43346</v>
      </c>
      <c r="P28" s="100">
        <v>43378</v>
      </c>
      <c r="Q28" s="100"/>
      <c r="R28" s="97"/>
      <c r="S28" s="97"/>
      <c r="T28" s="100"/>
      <c r="U28" s="106"/>
      <c r="V28" s="107"/>
      <c r="W28" s="111" t="s">
        <v>249</v>
      </c>
    </row>
    <row r="29" spans="1:23" s="26" customFormat="1" ht="73.5" customHeight="1" x14ac:dyDescent="0.2">
      <c r="A29" s="206" t="s">
        <v>426</v>
      </c>
      <c r="B29" s="95" t="s">
        <v>182</v>
      </c>
      <c r="C29" s="95" t="s">
        <v>122</v>
      </c>
      <c r="D29" s="95" t="s">
        <v>449</v>
      </c>
      <c r="E29" s="100">
        <v>43220</v>
      </c>
      <c r="F29" s="253" t="s">
        <v>501</v>
      </c>
      <c r="G29" s="206">
        <v>1</v>
      </c>
      <c r="H29" s="55">
        <v>1</v>
      </c>
      <c r="I29" s="55" t="s">
        <v>29</v>
      </c>
      <c r="J29" s="55" t="s">
        <v>29</v>
      </c>
      <c r="K29" s="208" t="s">
        <v>427</v>
      </c>
      <c r="L29" s="95" t="s">
        <v>428</v>
      </c>
      <c r="M29" s="97" t="s">
        <v>31</v>
      </c>
      <c r="N29" s="105" t="s">
        <v>430</v>
      </c>
      <c r="O29" s="99">
        <v>43241</v>
      </c>
      <c r="P29" s="100">
        <v>43280</v>
      </c>
      <c r="Q29" s="100"/>
      <c r="R29" s="97"/>
      <c r="S29" s="97"/>
      <c r="T29" s="100"/>
      <c r="U29" s="106"/>
      <c r="V29" s="107"/>
      <c r="W29" s="82" t="s">
        <v>526</v>
      </c>
    </row>
    <row r="30" spans="1:23" s="26" customFormat="1" ht="66" customHeight="1" x14ac:dyDescent="0.2">
      <c r="A30" s="207"/>
      <c r="B30" s="95" t="s">
        <v>182</v>
      </c>
      <c r="C30" s="95" t="s">
        <v>122</v>
      </c>
      <c r="D30" s="95" t="s">
        <v>449</v>
      </c>
      <c r="E30" s="100">
        <v>43220</v>
      </c>
      <c r="F30" s="255"/>
      <c r="G30" s="207"/>
      <c r="H30" s="55">
        <v>1</v>
      </c>
      <c r="I30" s="55" t="s">
        <v>29</v>
      </c>
      <c r="J30" s="55" t="s">
        <v>29</v>
      </c>
      <c r="K30" s="209"/>
      <c r="L30" s="95" t="s">
        <v>429</v>
      </c>
      <c r="M30" s="97" t="s">
        <v>31</v>
      </c>
      <c r="N30" s="105" t="s">
        <v>431</v>
      </c>
      <c r="O30" s="99">
        <v>43325</v>
      </c>
      <c r="P30" s="100">
        <v>43329</v>
      </c>
      <c r="Q30" s="100"/>
      <c r="R30" s="97"/>
      <c r="S30" s="97"/>
      <c r="T30" s="100"/>
      <c r="U30" s="106"/>
      <c r="V30" s="107"/>
      <c r="W30" s="111" t="s">
        <v>249</v>
      </c>
    </row>
    <row r="31" spans="1:23" s="26" customFormat="1" ht="73.5" customHeight="1" x14ac:dyDescent="0.2">
      <c r="A31" s="206" t="s">
        <v>432</v>
      </c>
      <c r="B31" s="95" t="s">
        <v>182</v>
      </c>
      <c r="C31" s="95" t="s">
        <v>122</v>
      </c>
      <c r="D31" s="95" t="s">
        <v>449</v>
      </c>
      <c r="E31" s="100">
        <v>43220</v>
      </c>
      <c r="F31" s="253" t="s">
        <v>434</v>
      </c>
      <c r="G31" s="206">
        <v>1</v>
      </c>
      <c r="H31" s="55">
        <v>1</v>
      </c>
      <c r="I31" s="55" t="s">
        <v>29</v>
      </c>
      <c r="J31" s="55" t="s">
        <v>29</v>
      </c>
      <c r="K31" s="206" t="s">
        <v>435</v>
      </c>
      <c r="L31" s="95" t="s">
        <v>436</v>
      </c>
      <c r="M31" s="97" t="s">
        <v>31</v>
      </c>
      <c r="N31" s="105" t="s">
        <v>267</v>
      </c>
      <c r="O31" s="99">
        <v>43252</v>
      </c>
      <c r="P31" s="100">
        <v>43312</v>
      </c>
      <c r="Q31" s="100"/>
      <c r="R31" s="97"/>
      <c r="S31" s="97"/>
      <c r="T31" s="100"/>
      <c r="U31" s="106"/>
      <c r="V31" s="107"/>
      <c r="W31" s="111" t="s">
        <v>249</v>
      </c>
    </row>
    <row r="32" spans="1:23" s="26" customFormat="1" ht="68.25" customHeight="1" x14ac:dyDescent="0.2">
      <c r="A32" s="207"/>
      <c r="B32" s="95" t="s">
        <v>182</v>
      </c>
      <c r="C32" s="95" t="s">
        <v>122</v>
      </c>
      <c r="D32" s="95" t="s">
        <v>449</v>
      </c>
      <c r="E32" s="100">
        <v>43220</v>
      </c>
      <c r="F32" s="255"/>
      <c r="G32" s="207"/>
      <c r="H32" s="55">
        <v>1</v>
      </c>
      <c r="I32" s="55" t="s">
        <v>29</v>
      </c>
      <c r="J32" s="55" t="s">
        <v>29</v>
      </c>
      <c r="K32" s="207"/>
      <c r="L32" s="95" t="s">
        <v>437</v>
      </c>
      <c r="M32" s="97" t="s">
        <v>31</v>
      </c>
      <c r="N32" s="105" t="s">
        <v>438</v>
      </c>
      <c r="O32" s="99">
        <v>43313</v>
      </c>
      <c r="P32" s="100">
        <v>43322</v>
      </c>
      <c r="Q32" s="100"/>
      <c r="R32" s="97"/>
      <c r="S32" s="97"/>
      <c r="T32" s="100"/>
      <c r="U32" s="106"/>
      <c r="V32" s="107"/>
      <c r="W32" s="111" t="s">
        <v>249</v>
      </c>
    </row>
    <row r="33" spans="1:23" s="26" customFormat="1" ht="69" customHeight="1" x14ac:dyDescent="0.2">
      <c r="A33" s="206" t="s">
        <v>433</v>
      </c>
      <c r="B33" s="95" t="s">
        <v>182</v>
      </c>
      <c r="C33" s="95" t="s">
        <v>122</v>
      </c>
      <c r="D33" s="95" t="s">
        <v>449</v>
      </c>
      <c r="E33" s="100">
        <v>43220</v>
      </c>
      <c r="F33" s="253" t="s">
        <v>439</v>
      </c>
      <c r="G33" s="206">
        <v>1</v>
      </c>
      <c r="H33" s="55">
        <v>1</v>
      </c>
      <c r="I33" s="55" t="s">
        <v>29</v>
      </c>
      <c r="J33" s="55" t="s">
        <v>29</v>
      </c>
      <c r="K33" s="206" t="s">
        <v>440</v>
      </c>
      <c r="L33" s="95" t="s">
        <v>441</v>
      </c>
      <c r="M33" s="97" t="s">
        <v>31</v>
      </c>
      <c r="N33" s="105" t="s">
        <v>446</v>
      </c>
      <c r="O33" s="99">
        <v>43252</v>
      </c>
      <c r="P33" s="100">
        <v>43404</v>
      </c>
      <c r="Q33" s="100"/>
      <c r="R33" s="97"/>
      <c r="S33" s="97"/>
      <c r="T33" s="100"/>
      <c r="U33" s="106"/>
      <c r="V33" s="107"/>
      <c r="W33" s="111" t="s">
        <v>249</v>
      </c>
    </row>
    <row r="34" spans="1:23" s="26" customFormat="1" ht="63.75" customHeight="1" x14ac:dyDescent="0.2">
      <c r="A34" s="226"/>
      <c r="B34" s="95" t="s">
        <v>182</v>
      </c>
      <c r="C34" s="95" t="s">
        <v>122</v>
      </c>
      <c r="D34" s="95" t="s">
        <v>449</v>
      </c>
      <c r="E34" s="100">
        <v>43220</v>
      </c>
      <c r="F34" s="254"/>
      <c r="G34" s="226"/>
      <c r="H34" s="55">
        <v>1</v>
      </c>
      <c r="I34" s="55" t="s">
        <v>29</v>
      </c>
      <c r="J34" s="55" t="s">
        <v>29</v>
      </c>
      <c r="K34" s="226"/>
      <c r="L34" s="95" t="s">
        <v>442</v>
      </c>
      <c r="M34" s="97" t="s">
        <v>31</v>
      </c>
      <c r="N34" s="105" t="s">
        <v>446</v>
      </c>
      <c r="O34" s="99">
        <v>43405</v>
      </c>
      <c r="P34" s="100">
        <v>43502</v>
      </c>
      <c r="Q34" s="100"/>
      <c r="R34" s="97"/>
      <c r="S34" s="97"/>
      <c r="T34" s="100"/>
      <c r="U34" s="106"/>
      <c r="V34" s="107"/>
      <c r="W34" s="111" t="s">
        <v>249</v>
      </c>
    </row>
    <row r="35" spans="1:23" s="26" customFormat="1" ht="84.75" customHeight="1" x14ac:dyDescent="0.2">
      <c r="A35" s="226"/>
      <c r="B35" s="95" t="s">
        <v>182</v>
      </c>
      <c r="C35" s="95" t="s">
        <v>122</v>
      </c>
      <c r="D35" s="95" t="s">
        <v>449</v>
      </c>
      <c r="E35" s="100">
        <v>43220</v>
      </c>
      <c r="F35" s="254"/>
      <c r="G35" s="226"/>
      <c r="H35" s="55">
        <v>1</v>
      </c>
      <c r="I35" s="55" t="s">
        <v>29</v>
      </c>
      <c r="J35" s="55" t="s">
        <v>29</v>
      </c>
      <c r="K35" s="226"/>
      <c r="L35" s="95" t="s">
        <v>443</v>
      </c>
      <c r="M35" s="97" t="s">
        <v>31</v>
      </c>
      <c r="N35" s="105" t="s">
        <v>446</v>
      </c>
      <c r="O35" s="99">
        <v>43503</v>
      </c>
      <c r="P35" s="100">
        <v>43530</v>
      </c>
      <c r="Q35" s="100"/>
      <c r="R35" s="97"/>
      <c r="S35" s="97"/>
      <c r="T35" s="100"/>
      <c r="U35" s="106"/>
      <c r="V35" s="107"/>
      <c r="W35" s="111" t="s">
        <v>249</v>
      </c>
    </row>
    <row r="36" spans="1:23" s="26" customFormat="1" ht="68.25" customHeight="1" x14ac:dyDescent="0.2">
      <c r="A36" s="226"/>
      <c r="B36" s="95" t="s">
        <v>182</v>
      </c>
      <c r="C36" s="95" t="s">
        <v>122</v>
      </c>
      <c r="D36" s="95" t="s">
        <v>449</v>
      </c>
      <c r="E36" s="100">
        <v>43220</v>
      </c>
      <c r="F36" s="254"/>
      <c r="G36" s="226"/>
      <c r="H36" s="55">
        <v>1</v>
      </c>
      <c r="I36" s="55" t="s">
        <v>29</v>
      </c>
      <c r="J36" s="55" t="s">
        <v>29</v>
      </c>
      <c r="K36" s="226"/>
      <c r="L36" s="95" t="s">
        <v>444</v>
      </c>
      <c r="M36" s="97" t="s">
        <v>31</v>
      </c>
      <c r="N36" s="105" t="s">
        <v>446</v>
      </c>
      <c r="O36" s="99">
        <v>43532</v>
      </c>
      <c r="P36" s="100">
        <v>43567</v>
      </c>
      <c r="Q36" s="100"/>
      <c r="R36" s="97"/>
      <c r="S36" s="97"/>
      <c r="T36" s="100"/>
      <c r="U36" s="106"/>
      <c r="V36" s="107"/>
      <c r="W36" s="111" t="s">
        <v>249</v>
      </c>
    </row>
    <row r="37" spans="1:23" s="26" customFormat="1" ht="76.5" customHeight="1" x14ac:dyDescent="0.2">
      <c r="A37" s="207"/>
      <c r="B37" s="95" t="s">
        <v>182</v>
      </c>
      <c r="C37" s="95" t="s">
        <v>122</v>
      </c>
      <c r="D37" s="95" t="s">
        <v>449</v>
      </c>
      <c r="E37" s="100">
        <v>43220</v>
      </c>
      <c r="F37" s="255"/>
      <c r="G37" s="207"/>
      <c r="H37" s="55">
        <v>1</v>
      </c>
      <c r="I37" s="55" t="s">
        <v>29</v>
      </c>
      <c r="J37" s="55" t="s">
        <v>29</v>
      </c>
      <c r="K37" s="207"/>
      <c r="L37" s="95" t="s">
        <v>445</v>
      </c>
      <c r="M37" s="97" t="s">
        <v>31</v>
      </c>
      <c r="N37" s="105" t="s">
        <v>446</v>
      </c>
      <c r="O37" s="99">
        <v>43570</v>
      </c>
      <c r="P37" s="100">
        <v>43572</v>
      </c>
      <c r="Q37" s="100"/>
      <c r="R37" s="97"/>
      <c r="S37" s="97"/>
      <c r="T37" s="100"/>
      <c r="U37" s="106"/>
      <c r="V37" s="107"/>
      <c r="W37" s="111" t="s">
        <v>249</v>
      </c>
    </row>
    <row r="38" spans="1:23" s="26" customFormat="1" ht="71.25" customHeight="1" x14ac:dyDescent="0.2">
      <c r="A38" s="227" t="s">
        <v>56</v>
      </c>
      <c r="B38" s="71" t="s">
        <v>119</v>
      </c>
      <c r="C38" s="109" t="s">
        <v>121</v>
      </c>
      <c r="D38" s="71" t="s">
        <v>211</v>
      </c>
      <c r="E38" s="84">
        <v>43017</v>
      </c>
      <c r="F38" s="229" t="s">
        <v>57</v>
      </c>
      <c r="G38" s="231">
        <v>1</v>
      </c>
      <c r="H38" s="73">
        <v>1</v>
      </c>
      <c r="I38" s="71" t="s">
        <v>29</v>
      </c>
      <c r="J38" s="73" t="s">
        <v>29</v>
      </c>
      <c r="K38" s="229" t="s">
        <v>58</v>
      </c>
      <c r="L38" s="71" t="s">
        <v>59</v>
      </c>
      <c r="M38" s="74" t="s">
        <v>31</v>
      </c>
      <c r="N38" s="110" t="s">
        <v>62</v>
      </c>
      <c r="O38" s="84">
        <v>43017</v>
      </c>
      <c r="P38" s="84">
        <v>43146</v>
      </c>
      <c r="Q38" s="84">
        <v>43074</v>
      </c>
      <c r="R38" s="77" t="s">
        <v>247</v>
      </c>
      <c r="S38" s="74"/>
      <c r="T38" s="84">
        <v>43209</v>
      </c>
      <c r="U38" s="109" t="s">
        <v>259</v>
      </c>
      <c r="V38" s="88" t="s">
        <v>272</v>
      </c>
      <c r="W38" s="111" t="s">
        <v>342</v>
      </c>
    </row>
    <row r="39" spans="1:23" s="26" customFormat="1" ht="68.25" customHeight="1" x14ac:dyDescent="0.2">
      <c r="A39" s="241"/>
      <c r="B39" s="71" t="s">
        <v>119</v>
      </c>
      <c r="C39" s="109" t="s">
        <v>121</v>
      </c>
      <c r="D39" s="71" t="s">
        <v>211</v>
      </c>
      <c r="E39" s="84">
        <v>43017</v>
      </c>
      <c r="F39" s="240"/>
      <c r="G39" s="239"/>
      <c r="H39" s="73">
        <v>1</v>
      </c>
      <c r="I39" s="71" t="s">
        <v>29</v>
      </c>
      <c r="J39" s="73" t="s">
        <v>29</v>
      </c>
      <c r="K39" s="240"/>
      <c r="L39" s="71" t="s">
        <v>60</v>
      </c>
      <c r="M39" s="74" t="s">
        <v>31</v>
      </c>
      <c r="N39" s="110" t="s">
        <v>62</v>
      </c>
      <c r="O39" s="84">
        <v>43017</v>
      </c>
      <c r="P39" s="84">
        <v>43280</v>
      </c>
      <c r="Q39" s="84" t="s">
        <v>32</v>
      </c>
      <c r="R39" s="112" t="s">
        <v>32</v>
      </c>
      <c r="S39" s="74"/>
      <c r="T39" s="84">
        <v>43209</v>
      </c>
      <c r="U39" s="109" t="s">
        <v>259</v>
      </c>
      <c r="V39" s="88" t="s">
        <v>260</v>
      </c>
      <c r="W39" s="82" t="s">
        <v>526</v>
      </c>
    </row>
    <row r="40" spans="1:23" s="26" customFormat="1" ht="87" customHeight="1" x14ac:dyDescent="0.2">
      <c r="A40" s="228"/>
      <c r="B40" s="71" t="s">
        <v>119</v>
      </c>
      <c r="C40" s="109" t="s">
        <v>121</v>
      </c>
      <c r="D40" s="71" t="s">
        <v>211</v>
      </c>
      <c r="E40" s="84">
        <v>43017</v>
      </c>
      <c r="F40" s="230"/>
      <c r="G40" s="232"/>
      <c r="H40" s="73">
        <v>1</v>
      </c>
      <c r="I40" s="71" t="s">
        <v>29</v>
      </c>
      <c r="J40" s="73" t="s">
        <v>29</v>
      </c>
      <c r="K40" s="230"/>
      <c r="L40" s="71" t="s">
        <v>61</v>
      </c>
      <c r="M40" s="74" t="s">
        <v>31</v>
      </c>
      <c r="N40" s="110" t="s">
        <v>62</v>
      </c>
      <c r="O40" s="84">
        <v>43017</v>
      </c>
      <c r="P40" s="84">
        <v>43280</v>
      </c>
      <c r="Q40" s="84" t="s">
        <v>32</v>
      </c>
      <c r="R40" s="112" t="s">
        <v>32</v>
      </c>
      <c r="S40" s="74"/>
      <c r="T40" s="84">
        <v>43209</v>
      </c>
      <c r="U40" s="109" t="s">
        <v>259</v>
      </c>
      <c r="V40" s="88" t="s">
        <v>261</v>
      </c>
      <c r="W40" s="82" t="s">
        <v>527</v>
      </c>
    </row>
    <row r="41" spans="1:23" s="26" customFormat="1" ht="69" customHeight="1" x14ac:dyDescent="0.2">
      <c r="A41" s="233" t="s">
        <v>64</v>
      </c>
      <c r="B41" s="71" t="s">
        <v>119</v>
      </c>
      <c r="C41" s="109" t="s">
        <v>121</v>
      </c>
      <c r="D41" s="71" t="s">
        <v>211</v>
      </c>
      <c r="E41" s="84">
        <v>43017</v>
      </c>
      <c r="F41" s="272" t="s">
        <v>204</v>
      </c>
      <c r="G41" s="275">
        <v>1</v>
      </c>
      <c r="H41" s="113">
        <v>1</v>
      </c>
      <c r="I41" s="71" t="s">
        <v>29</v>
      </c>
      <c r="J41" s="73" t="s">
        <v>29</v>
      </c>
      <c r="K41" s="235" t="s">
        <v>203</v>
      </c>
      <c r="L41" s="71" t="s">
        <v>320</v>
      </c>
      <c r="M41" s="74" t="s">
        <v>71</v>
      </c>
      <c r="N41" s="110" t="s">
        <v>62</v>
      </c>
      <c r="O41" s="84">
        <v>43017</v>
      </c>
      <c r="P41" s="84">
        <v>43146</v>
      </c>
      <c r="Q41" s="84">
        <v>43063</v>
      </c>
      <c r="R41" s="77" t="s">
        <v>310</v>
      </c>
      <c r="S41" s="74"/>
      <c r="T41" s="84">
        <v>43209</v>
      </c>
      <c r="U41" s="109" t="s">
        <v>259</v>
      </c>
      <c r="V41" s="88" t="s">
        <v>321</v>
      </c>
      <c r="W41" s="111" t="s">
        <v>342</v>
      </c>
    </row>
    <row r="42" spans="1:23" s="26" customFormat="1" ht="64.5" customHeight="1" x14ac:dyDescent="0.2">
      <c r="A42" s="237"/>
      <c r="B42" s="71" t="s">
        <v>119</v>
      </c>
      <c r="C42" s="109" t="s">
        <v>121</v>
      </c>
      <c r="D42" s="71" t="s">
        <v>211</v>
      </c>
      <c r="E42" s="84">
        <v>43017</v>
      </c>
      <c r="F42" s="273"/>
      <c r="G42" s="276"/>
      <c r="H42" s="113">
        <v>1</v>
      </c>
      <c r="I42" s="71" t="s">
        <v>29</v>
      </c>
      <c r="J42" s="73" t="s">
        <v>29</v>
      </c>
      <c r="K42" s="238"/>
      <c r="L42" s="71" t="s">
        <v>60</v>
      </c>
      <c r="M42" s="74" t="s">
        <v>71</v>
      </c>
      <c r="N42" s="110" t="s">
        <v>62</v>
      </c>
      <c r="O42" s="84">
        <v>43017</v>
      </c>
      <c r="P42" s="84">
        <v>43146</v>
      </c>
      <c r="Q42" s="84">
        <v>43207</v>
      </c>
      <c r="R42" s="77" t="s">
        <v>311</v>
      </c>
      <c r="S42" s="74"/>
      <c r="T42" s="84">
        <v>43209</v>
      </c>
      <c r="U42" s="109" t="s">
        <v>259</v>
      </c>
      <c r="V42" s="88" t="s">
        <v>262</v>
      </c>
      <c r="W42" s="111" t="s">
        <v>342</v>
      </c>
    </row>
    <row r="43" spans="1:23" s="26" customFormat="1" ht="60.75" customHeight="1" x14ac:dyDescent="0.2">
      <c r="A43" s="234"/>
      <c r="B43" s="95" t="s">
        <v>119</v>
      </c>
      <c r="C43" s="106" t="s">
        <v>121</v>
      </c>
      <c r="D43" s="95" t="s">
        <v>211</v>
      </c>
      <c r="E43" s="100">
        <v>43017</v>
      </c>
      <c r="F43" s="274"/>
      <c r="G43" s="277"/>
      <c r="H43" s="114">
        <v>1</v>
      </c>
      <c r="I43" s="95" t="s">
        <v>29</v>
      </c>
      <c r="J43" s="55" t="s">
        <v>29</v>
      </c>
      <c r="K43" s="236"/>
      <c r="L43" s="95" t="s">
        <v>61</v>
      </c>
      <c r="M43" s="97" t="s">
        <v>71</v>
      </c>
      <c r="N43" s="115" t="s">
        <v>62</v>
      </c>
      <c r="O43" s="100">
        <v>43017</v>
      </c>
      <c r="P43" s="100">
        <v>43280</v>
      </c>
      <c r="Q43" s="100" t="s">
        <v>32</v>
      </c>
      <c r="R43" s="116" t="s">
        <v>32</v>
      </c>
      <c r="S43" s="97"/>
      <c r="T43" s="100">
        <v>43209</v>
      </c>
      <c r="U43" s="106" t="s">
        <v>259</v>
      </c>
      <c r="V43" s="117" t="s">
        <v>273</v>
      </c>
      <c r="W43" s="82" t="s">
        <v>526</v>
      </c>
    </row>
    <row r="44" spans="1:23" s="26" customFormat="1" ht="73.5" customHeight="1" x14ac:dyDescent="0.2">
      <c r="A44" s="227" t="s">
        <v>65</v>
      </c>
      <c r="B44" s="71" t="s">
        <v>119</v>
      </c>
      <c r="C44" s="109" t="s">
        <v>121</v>
      </c>
      <c r="D44" s="71" t="s">
        <v>211</v>
      </c>
      <c r="E44" s="84">
        <v>43017</v>
      </c>
      <c r="F44" s="229" t="s">
        <v>66</v>
      </c>
      <c r="G44" s="231">
        <v>1</v>
      </c>
      <c r="H44" s="73">
        <v>1</v>
      </c>
      <c r="I44" s="71" t="s">
        <v>29</v>
      </c>
      <c r="J44" s="73" t="s">
        <v>29</v>
      </c>
      <c r="K44" s="229" t="s">
        <v>67</v>
      </c>
      <c r="L44" s="71" t="s">
        <v>68</v>
      </c>
      <c r="M44" s="74" t="s">
        <v>71</v>
      </c>
      <c r="N44" s="110" t="s">
        <v>62</v>
      </c>
      <c r="O44" s="84">
        <v>43017</v>
      </c>
      <c r="P44" s="84">
        <v>43205</v>
      </c>
      <c r="Q44" s="84">
        <v>43063</v>
      </c>
      <c r="R44" s="77" t="s">
        <v>248</v>
      </c>
      <c r="S44" s="74"/>
      <c r="T44" s="84"/>
      <c r="U44" s="109"/>
      <c r="V44" s="87"/>
      <c r="W44" s="82" t="s">
        <v>526</v>
      </c>
    </row>
    <row r="45" spans="1:23" s="26" customFormat="1" ht="68.25" customHeight="1" x14ac:dyDescent="0.2">
      <c r="A45" s="241"/>
      <c r="B45" s="71" t="s">
        <v>119</v>
      </c>
      <c r="C45" s="109" t="s">
        <v>121</v>
      </c>
      <c r="D45" s="71" t="s">
        <v>211</v>
      </c>
      <c r="E45" s="84">
        <v>43017</v>
      </c>
      <c r="F45" s="240"/>
      <c r="G45" s="239"/>
      <c r="H45" s="73">
        <v>1</v>
      </c>
      <c r="I45" s="71" t="s">
        <v>29</v>
      </c>
      <c r="J45" s="73" t="s">
        <v>29</v>
      </c>
      <c r="K45" s="240"/>
      <c r="L45" s="71" t="s">
        <v>69</v>
      </c>
      <c r="M45" s="74" t="s">
        <v>71</v>
      </c>
      <c r="N45" s="110" t="s">
        <v>62</v>
      </c>
      <c r="O45" s="84">
        <v>43017</v>
      </c>
      <c r="P45" s="84">
        <v>43205</v>
      </c>
      <c r="Q45" s="84">
        <v>43207</v>
      </c>
      <c r="R45" s="74" t="s">
        <v>312</v>
      </c>
      <c r="S45" s="74"/>
      <c r="T45" s="84"/>
      <c r="U45" s="109"/>
      <c r="V45" s="87"/>
      <c r="W45" s="82" t="s">
        <v>526</v>
      </c>
    </row>
    <row r="46" spans="1:23" s="26" customFormat="1" ht="60" customHeight="1" x14ac:dyDescent="0.2">
      <c r="A46" s="241"/>
      <c r="B46" s="71" t="s">
        <v>119</v>
      </c>
      <c r="C46" s="109" t="s">
        <v>121</v>
      </c>
      <c r="D46" s="71" t="s">
        <v>211</v>
      </c>
      <c r="E46" s="84">
        <v>43017</v>
      </c>
      <c r="F46" s="240"/>
      <c r="G46" s="239"/>
      <c r="H46" s="73">
        <v>1</v>
      </c>
      <c r="I46" s="71" t="s">
        <v>29</v>
      </c>
      <c r="J46" s="73" t="s">
        <v>29</v>
      </c>
      <c r="K46" s="240"/>
      <c r="L46" s="71" t="s">
        <v>61</v>
      </c>
      <c r="M46" s="74" t="s">
        <v>71</v>
      </c>
      <c r="N46" s="110" t="s">
        <v>62</v>
      </c>
      <c r="O46" s="84">
        <v>43017</v>
      </c>
      <c r="P46" s="84">
        <v>43205</v>
      </c>
      <c r="Q46" s="84" t="s">
        <v>32</v>
      </c>
      <c r="R46" s="112" t="s">
        <v>32</v>
      </c>
      <c r="S46" s="74"/>
      <c r="T46" s="84"/>
      <c r="U46" s="109"/>
      <c r="V46" s="87"/>
      <c r="W46" s="82" t="s">
        <v>526</v>
      </c>
    </row>
    <row r="47" spans="1:23" s="26" customFormat="1" ht="70.5" customHeight="1" x14ac:dyDescent="0.2">
      <c r="A47" s="228"/>
      <c r="B47" s="71" t="s">
        <v>119</v>
      </c>
      <c r="C47" s="109" t="s">
        <v>121</v>
      </c>
      <c r="D47" s="71" t="s">
        <v>211</v>
      </c>
      <c r="E47" s="84">
        <v>43017</v>
      </c>
      <c r="F47" s="230"/>
      <c r="G47" s="232"/>
      <c r="H47" s="73">
        <v>1</v>
      </c>
      <c r="I47" s="71" t="s">
        <v>29</v>
      </c>
      <c r="J47" s="73" t="s">
        <v>29</v>
      </c>
      <c r="K47" s="230"/>
      <c r="L47" s="71" t="s">
        <v>70</v>
      </c>
      <c r="M47" s="74" t="s">
        <v>71</v>
      </c>
      <c r="N47" s="110" t="s">
        <v>62</v>
      </c>
      <c r="O47" s="84">
        <v>43017</v>
      </c>
      <c r="P47" s="84">
        <v>43205</v>
      </c>
      <c r="Q47" s="84" t="s">
        <v>32</v>
      </c>
      <c r="R47" s="112" t="s">
        <v>32</v>
      </c>
      <c r="S47" s="74"/>
      <c r="T47" s="84"/>
      <c r="U47" s="109"/>
      <c r="V47" s="87"/>
      <c r="W47" s="82" t="s">
        <v>526</v>
      </c>
    </row>
    <row r="48" spans="1:23" s="26" customFormat="1" ht="65.25" customHeight="1" x14ac:dyDescent="0.2">
      <c r="A48" s="227" t="s">
        <v>212</v>
      </c>
      <c r="B48" s="71" t="s">
        <v>119</v>
      </c>
      <c r="C48" s="109" t="s">
        <v>121</v>
      </c>
      <c r="D48" s="71" t="s">
        <v>211</v>
      </c>
      <c r="E48" s="84">
        <v>43020</v>
      </c>
      <c r="F48" s="229" t="s">
        <v>213</v>
      </c>
      <c r="G48" s="231">
        <v>1</v>
      </c>
      <c r="H48" s="118">
        <v>1</v>
      </c>
      <c r="I48" s="71" t="s">
        <v>29</v>
      </c>
      <c r="J48" s="73" t="s">
        <v>29</v>
      </c>
      <c r="K48" s="229" t="s">
        <v>322</v>
      </c>
      <c r="L48" s="71" t="s">
        <v>214</v>
      </c>
      <c r="M48" s="74" t="s">
        <v>71</v>
      </c>
      <c r="N48" s="119" t="s">
        <v>210</v>
      </c>
      <c r="O48" s="84">
        <v>43020</v>
      </c>
      <c r="P48" s="84">
        <v>43131</v>
      </c>
      <c r="Q48" s="84">
        <v>43189</v>
      </c>
      <c r="R48" s="77" t="s">
        <v>313</v>
      </c>
      <c r="S48" s="74"/>
      <c r="T48" s="84">
        <v>43209</v>
      </c>
      <c r="U48" s="109" t="s">
        <v>259</v>
      </c>
      <c r="V48" s="88" t="s">
        <v>263</v>
      </c>
      <c r="W48" s="111" t="s">
        <v>342</v>
      </c>
    </row>
    <row r="49" spans="1:23" s="26" customFormat="1" ht="60.75" customHeight="1" x14ac:dyDescent="0.2">
      <c r="A49" s="241"/>
      <c r="B49" s="71" t="s">
        <v>119</v>
      </c>
      <c r="C49" s="109" t="s">
        <v>121</v>
      </c>
      <c r="D49" s="71" t="s">
        <v>211</v>
      </c>
      <c r="E49" s="84">
        <v>43020</v>
      </c>
      <c r="F49" s="240"/>
      <c r="G49" s="239"/>
      <c r="H49" s="118">
        <v>1</v>
      </c>
      <c r="I49" s="71" t="s">
        <v>29</v>
      </c>
      <c r="J49" s="73" t="s">
        <v>29</v>
      </c>
      <c r="K49" s="240"/>
      <c r="L49" s="71" t="s">
        <v>208</v>
      </c>
      <c r="M49" s="74" t="s">
        <v>71</v>
      </c>
      <c r="N49" s="119" t="s">
        <v>210</v>
      </c>
      <c r="O49" s="84">
        <v>43020</v>
      </c>
      <c r="P49" s="84">
        <v>43220</v>
      </c>
      <c r="Q49" s="84">
        <v>43207</v>
      </c>
      <c r="R49" s="77" t="s">
        <v>314</v>
      </c>
      <c r="S49" s="74"/>
      <c r="T49" s="84">
        <v>43209</v>
      </c>
      <c r="U49" s="109" t="s">
        <v>259</v>
      </c>
      <c r="V49" s="88" t="s">
        <v>323</v>
      </c>
      <c r="W49" s="82" t="s">
        <v>527</v>
      </c>
    </row>
    <row r="50" spans="1:23" s="26" customFormat="1" ht="66.75" customHeight="1" x14ac:dyDescent="0.2">
      <c r="A50" s="241"/>
      <c r="B50" s="71" t="s">
        <v>119</v>
      </c>
      <c r="C50" s="109" t="s">
        <v>121</v>
      </c>
      <c r="D50" s="71" t="s">
        <v>211</v>
      </c>
      <c r="E50" s="84">
        <v>43020</v>
      </c>
      <c r="F50" s="240"/>
      <c r="G50" s="239"/>
      <c r="H50" s="118">
        <v>1</v>
      </c>
      <c r="I50" s="71" t="s">
        <v>29</v>
      </c>
      <c r="J50" s="73" t="s">
        <v>29</v>
      </c>
      <c r="K50" s="240"/>
      <c r="L50" s="71" t="s">
        <v>215</v>
      </c>
      <c r="M50" s="74" t="s">
        <v>71</v>
      </c>
      <c r="N50" s="119" t="s">
        <v>210</v>
      </c>
      <c r="O50" s="84">
        <v>43020</v>
      </c>
      <c r="P50" s="84">
        <v>43220</v>
      </c>
      <c r="Q50" s="84" t="s">
        <v>32</v>
      </c>
      <c r="R50" s="112" t="s">
        <v>32</v>
      </c>
      <c r="S50" s="74"/>
      <c r="T50" s="84">
        <v>43209</v>
      </c>
      <c r="U50" s="109" t="s">
        <v>259</v>
      </c>
      <c r="V50" s="88" t="s">
        <v>264</v>
      </c>
      <c r="W50" s="82" t="s">
        <v>527</v>
      </c>
    </row>
    <row r="51" spans="1:23" s="26" customFormat="1" ht="70.5" customHeight="1" x14ac:dyDescent="0.2">
      <c r="A51" s="228"/>
      <c r="B51" s="71" t="s">
        <v>119</v>
      </c>
      <c r="C51" s="109" t="s">
        <v>121</v>
      </c>
      <c r="D51" s="71" t="s">
        <v>211</v>
      </c>
      <c r="E51" s="84">
        <v>43020</v>
      </c>
      <c r="F51" s="230"/>
      <c r="G51" s="232"/>
      <c r="H51" s="118">
        <v>1</v>
      </c>
      <c r="I51" s="71" t="s">
        <v>29</v>
      </c>
      <c r="J51" s="73" t="s">
        <v>29</v>
      </c>
      <c r="K51" s="230"/>
      <c r="L51" s="71" t="s">
        <v>209</v>
      </c>
      <c r="M51" s="74" t="s">
        <v>71</v>
      </c>
      <c r="N51" s="119" t="s">
        <v>210</v>
      </c>
      <c r="O51" s="84">
        <v>43020</v>
      </c>
      <c r="P51" s="84">
        <v>43220</v>
      </c>
      <c r="Q51" s="84" t="s">
        <v>32</v>
      </c>
      <c r="R51" s="112" t="s">
        <v>32</v>
      </c>
      <c r="S51" s="74"/>
      <c r="T51" s="84">
        <v>43209</v>
      </c>
      <c r="U51" s="109" t="s">
        <v>259</v>
      </c>
      <c r="V51" s="88" t="s">
        <v>264</v>
      </c>
      <c r="W51" s="82" t="s">
        <v>527</v>
      </c>
    </row>
    <row r="52" spans="1:23" s="26" customFormat="1" ht="69" customHeight="1" x14ac:dyDescent="0.2">
      <c r="A52" s="233" t="s">
        <v>72</v>
      </c>
      <c r="B52" s="95" t="s">
        <v>117</v>
      </c>
      <c r="C52" s="95" t="s">
        <v>120</v>
      </c>
      <c r="D52" s="95" t="s">
        <v>233</v>
      </c>
      <c r="E52" s="100">
        <v>41913</v>
      </c>
      <c r="F52" s="235" t="s">
        <v>73</v>
      </c>
      <c r="G52" s="206">
        <v>1</v>
      </c>
      <c r="H52" s="120">
        <v>1</v>
      </c>
      <c r="I52" s="95" t="s">
        <v>29</v>
      </c>
      <c r="J52" s="55" t="s">
        <v>29</v>
      </c>
      <c r="K52" s="235" t="s">
        <v>74</v>
      </c>
      <c r="L52" s="95" t="s">
        <v>75</v>
      </c>
      <c r="M52" s="97" t="s">
        <v>71</v>
      </c>
      <c r="N52" s="105" t="s">
        <v>106</v>
      </c>
      <c r="O52" s="100">
        <v>41913</v>
      </c>
      <c r="P52" s="100">
        <v>43280</v>
      </c>
      <c r="Q52" s="100">
        <v>41914</v>
      </c>
      <c r="R52" s="97" t="s">
        <v>218</v>
      </c>
      <c r="S52" s="116"/>
      <c r="T52" s="100">
        <v>43207</v>
      </c>
      <c r="U52" s="106" t="s">
        <v>258</v>
      </c>
      <c r="V52" s="117" t="s">
        <v>325</v>
      </c>
      <c r="W52" s="82" t="s">
        <v>527</v>
      </c>
    </row>
    <row r="53" spans="1:23" s="26" customFormat="1" ht="65.25" customHeight="1" x14ac:dyDescent="0.2">
      <c r="A53" s="237"/>
      <c r="B53" s="95" t="s">
        <v>117</v>
      </c>
      <c r="C53" s="95" t="s">
        <v>120</v>
      </c>
      <c r="D53" s="95" t="s">
        <v>233</v>
      </c>
      <c r="E53" s="100">
        <v>41913</v>
      </c>
      <c r="F53" s="238"/>
      <c r="G53" s="226"/>
      <c r="H53" s="120">
        <v>1</v>
      </c>
      <c r="I53" s="95" t="s">
        <v>29</v>
      </c>
      <c r="J53" s="55" t="s">
        <v>29</v>
      </c>
      <c r="K53" s="238"/>
      <c r="L53" s="95" t="s">
        <v>76</v>
      </c>
      <c r="M53" s="97" t="s">
        <v>71</v>
      </c>
      <c r="N53" s="105" t="s">
        <v>107</v>
      </c>
      <c r="O53" s="100">
        <v>41913</v>
      </c>
      <c r="P53" s="100">
        <v>43280</v>
      </c>
      <c r="Q53" s="100">
        <v>41918</v>
      </c>
      <c r="R53" s="101" t="s">
        <v>219</v>
      </c>
      <c r="S53" s="116"/>
      <c r="T53" s="100">
        <v>43207</v>
      </c>
      <c r="U53" s="106" t="s">
        <v>258</v>
      </c>
      <c r="V53" s="117" t="s">
        <v>324</v>
      </c>
      <c r="W53" s="82" t="s">
        <v>527</v>
      </c>
    </row>
    <row r="54" spans="1:23" s="26" customFormat="1" ht="66" customHeight="1" x14ac:dyDescent="0.2">
      <c r="A54" s="237"/>
      <c r="B54" s="71" t="s">
        <v>117</v>
      </c>
      <c r="C54" s="71" t="s">
        <v>120</v>
      </c>
      <c r="D54" s="71" t="s">
        <v>233</v>
      </c>
      <c r="E54" s="84">
        <v>41913</v>
      </c>
      <c r="F54" s="238"/>
      <c r="G54" s="226"/>
      <c r="H54" s="118">
        <v>1</v>
      </c>
      <c r="I54" s="71" t="s">
        <v>29</v>
      </c>
      <c r="J54" s="73" t="s">
        <v>29</v>
      </c>
      <c r="K54" s="238"/>
      <c r="L54" s="71" t="s">
        <v>77</v>
      </c>
      <c r="M54" s="74" t="s">
        <v>71</v>
      </c>
      <c r="N54" s="119" t="s">
        <v>107</v>
      </c>
      <c r="O54" s="84">
        <v>41913</v>
      </c>
      <c r="P54" s="84">
        <v>42247</v>
      </c>
      <c r="Q54" s="84">
        <v>41953</v>
      </c>
      <c r="R54" s="74" t="s">
        <v>220</v>
      </c>
      <c r="S54" s="112"/>
      <c r="T54" s="84">
        <v>43207</v>
      </c>
      <c r="U54" s="109" t="s">
        <v>258</v>
      </c>
      <c r="V54" s="88" t="s">
        <v>274</v>
      </c>
      <c r="W54" s="111" t="s">
        <v>342</v>
      </c>
    </row>
    <row r="55" spans="1:23" s="26" customFormat="1" ht="57" customHeight="1" x14ac:dyDescent="0.2">
      <c r="A55" s="237"/>
      <c r="B55" s="95" t="s">
        <v>117</v>
      </c>
      <c r="C55" s="95" t="s">
        <v>120</v>
      </c>
      <c r="D55" s="95" t="s">
        <v>233</v>
      </c>
      <c r="E55" s="100">
        <v>41913</v>
      </c>
      <c r="F55" s="238"/>
      <c r="G55" s="226"/>
      <c r="H55" s="120">
        <v>1</v>
      </c>
      <c r="I55" s="95" t="s">
        <v>29</v>
      </c>
      <c r="J55" s="55" t="s">
        <v>29</v>
      </c>
      <c r="K55" s="238"/>
      <c r="L55" s="106" t="s">
        <v>108</v>
      </c>
      <c r="M55" s="97" t="s">
        <v>71</v>
      </c>
      <c r="N55" s="105" t="s">
        <v>109</v>
      </c>
      <c r="O55" s="100">
        <v>41913</v>
      </c>
      <c r="P55" s="100">
        <v>43280</v>
      </c>
      <c r="Q55" s="100" t="s">
        <v>32</v>
      </c>
      <c r="R55" s="116" t="s">
        <v>32</v>
      </c>
      <c r="S55" s="116"/>
      <c r="T55" s="100">
        <v>43207</v>
      </c>
      <c r="U55" s="106" t="s">
        <v>258</v>
      </c>
      <c r="V55" s="117" t="s">
        <v>326</v>
      </c>
      <c r="W55" s="82" t="s">
        <v>526</v>
      </c>
    </row>
    <row r="56" spans="1:23" s="26" customFormat="1" ht="63" customHeight="1" x14ac:dyDescent="0.2">
      <c r="A56" s="237"/>
      <c r="B56" s="95" t="s">
        <v>117</v>
      </c>
      <c r="C56" s="95" t="s">
        <v>120</v>
      </c>
      <c r="D56" s="95" t="s">
        <v>233</v>
      </c>
      <c r="E56" s="100">
        <v>41913</v>
      </c>
      <c r="F56" s="238"/>
      <c r="G56" s="226"/>
      <c r="H56" s="120">
        <v>1</v>
      </c>
      <c r="I56" s="95" t="s">
        <v>29</v>
      </c>
      <c r="J56" s="55" t="s">
        <v>29</v>
      </c>
      <c r="K56" s="238"/>
      <c r="L56" s="95" t="s">
        <v>78</v>
      </c>
      <c r="M56" s="97" t="s">
        <v>71</v>
      </c>
      <c r="N56" s="115" t="s">
        <v>82</v>
      </c>
      <c r="O56" s="100">
        <v>41913</v>
      </c>
      <c r="P56" s="100">
        <v>43280</v>
      </c>
      <c r="Q56" s="100" t="s">
        <v>32</v>
      </c>
      <c r="R56" s="116" t="s">
        <v>32</v>
      </c>
      <c r="S56" s="116"/>
      <c r="T56" s="100">
        <v>43207</v>
      </c>
      <c r="U56" s="106" t="s">
        <v>258</v>
      </c>
      <c r="V56" s="117" t="s">
        <v>275</v>
      </c>
      <c r="W56" s="82" t="s">
        <v>526</v>
      </c>
    </row>
    <row r="57" spans="1:23" s="26" customFormat="1" ht="72" customHeight="1" x14ac:dyDescent="0.2">
      <c r="A57" s="237"/>
      <c r="B57" s="95" t="s">
        <v>117</v>
      </c>
      <c r="C57" s="95" t="s">
        <v>120</v>
      </c>
      <c r="D57" s="95" t="s">
        <v>233</v>
      </c>
      <c r="E57" s="100">
        <v>41913</v>
      </c>
      <c r="F57" s="238"/>
      <c r="G57" s="226"/>
      <c r="H57" s="120">
        <v>1</v>
      </c>
      <c r="I57" s="95" t="s">
        <v>29</v>
      </c>
      <c r="J57" s="55" t="s">
        <v>29</v>
      </c>
      <c r="K57" s="238"/>
      <c r="L57" s="95" t="s">
        <v>110</v>
      </c>
      <c r="M57" s="97" t="s">
        <v>71</v>
      </c>
      <c r="N57" s="105" t="s">
        <v>111</v>
      </c>
      <c r="O57" s="100">
        <v>41913</v>
      </c>
      <c r="P57" s="100">
        <v>43280</v>
      </c>
      <c r="Q57" s="100" t="s">
        <v>32</v>
      </c>
      <c r="R57" s="116" t="s">
        <v>32</v>
      </c>
      <c r="S57" s="116"/>
      <c r="T57" s="100">
        <v>43207</v>
      </c>
      <c r="U57" s="106" t="s">
        <v>258</v>
      </c>
      <c r="V57" s="117" t="s">
        <v>327</v>
      </c>
      <c r="W57" s="82" t="s">
        <v>526</v>
      </c>
    </row>
    <row r="58" spans="1:23" s="26" customFormat="1" ht="78.75" customHeight="1" x14ac:dyDescent="0.2">
      <c r="A58" s="237"/>
      <c r="B58" s="95" t="s">
        <v>117</v>
      </c>
      <c r="C58" s="95" t="s">
        <v>120</v>
      </c>
      <c r="D58" s="95" t="s">
        <v>233</v>
      </c>
      <c r="E58" s="100">
        <v>41913</v>
      </c>
      <c r="F58" s="238"/>
      <c r="G58" s="226"/>
      <c r="H58" s="120">
        <v>1</v>
      </c>
      <c r="I58" s="95" t="s">
        <v>29</v>
      </c>
      <c r="J58" s="55" t="s">
        <v>29</v>
      </c>
      <c r="K58" s="238"/>
      <c r="L58" s="95" t="s">
        <v>79</v>
      </c>
      <c r="M58" s="97" t="s">
        <v>71</v>
      </c>
      <c r="N58" s="105" t="s">
        <v>112</v>
      </c>
      <c r="O58" s="100">
        <v>41913</v>
      </c>
      <c r="P58" s="100">
        <v>43280</v>
      </c>
      <c r="Q58" s="100" t="s">
        <v>32</v>
      </c>
      <c r="R58" s="97" t="s">
        <v>32</v>
      </c>
      <c r="S58" s="116"/>
      <c r="T58" s="100">
        <v>43207</v>
      </c>
      <c r="U58" s="106" t="s">
        <v>258</v>
      </c>
      <c r="V58" s="117" t="s">
        <v>328</v>
      </c>
      <c r="W58" s="82" t="s">
        <v>526</v>
      </c>
    </row>
    <row r="59" spans="1:23" s="26" customFormat="1" ht="79.5" customHeight="1" x14ac:dyDescent="0.2">
      <c r="A59" s="237"/>
      <c r="B59" s="71" t="s">
        <v>117</v>
      </c>
      <c r="C59" s="71" t="s">
        <v>120</v>
      </c>
      <c r="D59" s="71" t="s">
        <v>233</v>
      </c>
      <c r="E59" s="84">
        <v>41913</v>
      </c>
      <c r="F59" s="238"/>
      <c r="G59" s="226"/>
      <c r="H59" s="118">
        <v>1</v>
      </c>
      <c r="I59" s="71" t="s">
        <v>29</v>
      </c>
      <c r="J59" s="73" t="s">
        <v>29</v>
      </c>
      <c r="K59" s="238"/>
      <c r="L59" s="71" t="s">
        <v>113</v>
      </c>
      <c r="M59" s="74" t="s">
        <v>71</v>
      </c>
      <c r="N59" s="119" t="s">
        <v>106</v>
      </c>
      <c r="O59" s="84">
        <v>41913</v>
      </c>
      <c r="P59" s="84">
        <v>42247</v>
      </c>
      <c r="Q59" s="84">
        <v>42002</v>
      </c>
      <c r="R59" s="74" t="s">
        <v>221</v>
      </c>
      <c r="S59" s="112"/>
      <c r="T59" s="84">
        <v>43207</v>
      </c>
      <c r="U59" s="109" t="s">
        <v>258</v>
      </c>
      <c r="V59" s="88" t="s">
        <v>276</v>
      </c>
      <c r="W59" s="111" t="s">
        <v>342</v>
      </c>
    </row>
    <row r="60" spans="1:23" s="26" customFormat="1" ht="93" customHeight="1" x14ac:dyDescent="0.2">
      <c r="A60" s="237"/>
      <c r="B60" s="71" t="s">
        <v>117</v>
      </c>
      <c r="C60" s="71" t="s">
        <v>120</v>
      </c>
      <c r="D60" s="71" t="s">
        <v>233</v>
      </c>
      <c r="E60" s="84">
        <v>41913</v>
      </c>
      <c r="F60" s="238"/>
      <c r="G60" s="226"/>
      <c r="H60" s="118">
        <v>1</v>
      </c>
      <c r="I60" s="71" t="s">
        <v>29</v>
      </c>
      <c r="J60" s="73" t="s">
        <v>29</v>
      </c>
      <c r="K60" s="238"/>
      <c r="L60" s="71" t="s">
        <v>114</v>
      </c>
      <c r="M60" s="74" t="s">
        <v>71</v>
      </c>
      <c r="N60" s="119" t="s">
        <v>115</v>
      </c>
      <c r="O60" s="84">
        <v>41913</v>
      </c>
      <c r="P60" s="84">
        <v>42247</v>
      </c>
      <c r="Q60" s="84">
        <v>42037</v>
      </c>
      <c r="R60" s="74" t="s">
        <v>222</v>
      </c>
      <c r="S60" s="112"/>
      <c r="T60" s="84">
        <v>43207</v>
      </c>
      <c r="U60" s="109" t="s">
        <v>258</v>
      </c>
      <c r="V60" s="88" t="s">
        <v>329</v>
      </c>
      <c r="W60" s="111" t="s">
        <v>342</v>
      </c>
    </row>
    <row r="61" spans="1:23" s="26" customFormat="1" ht="61.5" customHeight="1" x14ac:dyDescent="0.2">
      <c r="A61" s="237"/>
      <c r="B61" s="71" t="s">
        <v>117</v>
      </c>
      <c r="C61" s="71" t="s">
        <v>120</v>
      </c>
      <c r="D61" s="71" t="s">
        <v>233</v>
      </c>
      <c r="E61" s="84">
        <v>41913</v>
      </c>
      <c r="F61" s="238"/>
      <c r="G61" s="226"/>
      <c r="H61" s="118">
        <v>1</v>
      </c>
      <c r="I61" s="71" t="s">
        <v>29</v>
      </c>
      <c r="J61" s="73" t="s">
        <v>29</v>
      </c>
      <c r="K61" s="238"/>
      <c r="L61" s="71" t="s">
        <v>116</v>
      </c>
      <c r="M61" s="74" t="s">
        <v>71</v>
      </c>
      <c r="N61" s="110" t="s">
        <v>83</v>
      </c>
      <c r="O61" s="84">
        <v>41913</v>
      </c>
      <c r="P61" s="84">
        <v>42247</v>
      </c>
      <c r="Q61" s="84">
        <v>42078</v>
      </c>
      <c r="R61" s="74" t="s">
        <v>223</v>
      </c>
      <c r="S61" s="112"/>
      <c r="T61" s="84">
        <v>43207</v>
      </c>
      <c r="U61" s="109" t="s">
        <v>258</v>
      </c>
      <c r="V61" s="88" t="s">
        <v>330</v>
      </c>
      <c r="W61" s="111" t="s">
        <v>342</v>
      </c>
    </row>
    <row r="62" spans="1:23" s="26" customFormat="1" ht="65.25" customHeight="1" x14ac:dyDescent="0.2">
      <c r="A62" s="237"/>
      <c r="B62" s="71" t="s">
        <v>117</v>
      </c>
      <c r="C62" s="71" t="s">
        <v>120</v>
      </c>
      <c r="D62" s="71" t="s">
        <v>233</v>
      </c>
      <c r="E62" s="84">
        <v>41913</v>
      </c>
      <c r="F62" s="238"/>
      <c r="G62" s="226"/>
      <c r="H62" s="118">
        <v>1</v>
      </c>
      <c r="I62" s="71" t="s">
        <v>29</v>
      </c>
      <c r="J62" s="73" t="s">
        <v>29</v>
      </c>
      <c r="K62" s="238"/>
      <c r="L62" s="71" t="s">
        <v>80</v>
      </c>
      <c r="M62" s="74" t="s">
        <v>71</v>
      </c>
      <c r="N62" s="110" t="s">
        <v>83</v>
      </c>
      <c r="O62" s="84">
        <v>41913</v>
      </c>
      <c r="P62" s="84">
        <v>43280</v>
      </c>
      <c r="Q62" s="84">
        <v>42328</v>
      </c>
      <c r="R62" s="74" t="s">
        <v>224</v>
      </c>
      <c r="S62" s="112"/>
      <c r="T62" s="84">
        <v>43207</v>
      </c>
      <c r="U62" s="109" t="s">
        <v>258</v>
      </c>
      <c r="V62" s="88" t="s">
        <v>277</v>
      </c>
      <c r="W62" s="82" t="s">
        <v>526</v>
      </c>
    </row>
    <row r="63" spans="1:23" s="26" customFormat="1" ht="80.25" customHeight="1" x14ac:dyDescent="0.2">
      <c r="A63" s="234"/>
      <c r="B63" s="71" t="s">
        <v>117</v>
      </c>
      <c r="C63" s="71" t="s">
        <v>120</v>
      </c>
      <c r="D63" s="71" t="s">
        <v>233</v>
      </c>
      <c r="E63" s="84">
        <v>41913</v>
      </c>
      <c r="F63" s="236"/>
      <c r="G63" s="207"/>
      <c r="H63" s="118">
        <v>1</v>
      </c>
      <c r="I63" s="71" t="s">
        <v>29</v>
      </c>
      <c r="J63" s="73" t="s">
        <v>29</v>
      </c>
      <c r="K63" s="236"/>
      <c r="L63" s="71" t="s">
        <v>81</v>
      </c>
      <c r="M63" s="74" t="s">
        <v>71</v>
      </c>
      <c r="N63" s="119" t="s">
        <v>106</v>
      </c>
      <c r="O63" s="84">
        <v>41913</v>
      </c>
      <c r="P63" s="84">
        <v>42247</v>
      </c>
      <c r="Q63" s="84" t="s">
        <v>32</v>
      </c>
      <c r="R63" s="112" t="s">
        <v>32</v>
      </c>
      <c r="S63" s="112"/>
      <c r="T63" s="84">
        <v>43207</v>
      </c>
      <c r="U63" s="109" t="s">
        <v>258</v>
      </c>
      <c r="V63" s="88" t="s">
        <v>278</v>
      </c>
      <c r="W63" s="111" t="s">
        <v>342</v>
      </c>
    </row>
    <row r="64" spans="1:23" s="26" customFormat="1" ht="58.5" customHeight="1" x14ac:dyDescent="0.2">
      <c r="A64" s="233" t="s">
        <v>84</v>
      </c>
      <c r="B64" s="71" t="s">
        <v>117</v>
      </c>
      <c r="C64" s="71" t="s">
        <v>120</v>
      </c>
      <c r="D64" s="71" t="s">
        <v>233</v>
      </c>
      <c r="E64" s="84">
        <v>42607</v>
      </c>
      <c r="F64" s="235" t="s">
        <v>85</v>
      </c>
      <c r="G64" s="206">
        <v>1</v>
      </c>
      <c r="H64" s="118">
        <v>1</v>
      </c>
      <c r="I64" s="71" t="s">
        <v>29</v>
      </c>
      <c r="J64" s="73" t="s">
        <v>29</v>
      </c>
      <c r="K64" s="235" t="s">
        <v>86</v>
      </c>
      <c r="L64" s="71" t="s">
        <v>87</v>
      </c>
      <c r="M64" s="109" t="s">
        <v>51</v>
      </c>
      <c r="N64" s="119" t="s">
        <v>96</v>
      </c>
      <c r="O64" s="84">
        <v>42607</v>
      </c>
      <c r="P64" s="84">
        <v>42824</v>
      </c>
      <c r="Q64" s="84">
        <v>42795</v>
      </c>
      <c r="R64" s="74" t="s">
        <v>225</v>
      </c>
      <c r="S64" s="112"/>
      <c r="T64" s="84">
        <v>43207</v>
      </c>
      <c r="U64" s="109" t="s">
        <v>258</v>
      </c>
      <c r="V64" s="88" t="s">
        <v>331</v>
      </c>
      <c r="W64" s="111" t="s">
        <v>342</v>
      </c>
    </row>
    <row r="65" spans="1:23" s="26" customFormat="1" ht="73.5" customHeight="1" x14ac:dyDescent="0.2">
      <c r="A65" s="237"/>
      <c r="B65" s="95" t="s">
        <v>117</v>
      </c>
      <c r="C65" s="95" t="s">
        <v>120</v>
      </c>
      <c r="D65" s="95" t="s">
        <v>233</v>
      </c>
      <c r="E65" s="100">
        <v>42607</v>
      </c>
      <c r="F65" s="238"/>
      <c r="G65" s="226"/>
      <c r="H65" s="120">
        <v>1</v>
      </c>
      <c r="I65" s="95" t="s">
        <v>29</v>
      </c>
      <c r="J65" s="55" t="s">
        <v>29</v>
      </c>
      <c r="K65" s="238"/>
      <c r="L65" s="95" t="s">
        <v>88</v>
      </c>
      <c r="M65" s="106" t="s">
        <v>51</v>
      </c>
      <c r="N65" s="105" t="s">
        <v>96</v>
      </c>
      <c r="O65" s="100">
        <v>42607</v>
      </c>
      <c r="P65" s="100">
        <v>43280</v>
      </c>
      <c r="Q65" s="100">
        <v>42795</v>
      </c>
      <c r="R65" s="97" t="s">
        <v>226</v>
      </c>
      <c r="S65" s="116"/>
      <c r="T65" s="100">
        <v>43207</v>
      </c>
      <c r="U65" s="106" t="s">
        <v>258</v>
      </c>
      <c r="V65" s="117" t="s">
        <v>332</v>
      </c>
      <c r="W65" s="82" t="s">
        <v>526</v>
      </c>
    </row>
    <row r="66" spans="1:23" s="26" customFormat="1" ht="53.25" customHeight="1" x14ac:dyDescent="0.2">
      <c r="A66" s="237"/>
      <c r="B66" s="95" t="s">
        <v>117</v>
      </c>
      <c r="C66" s="95" t="s">
        <v>120</v>
      </c>
      <c r="D66" s="95" t="s">
        <v>233</v>
      </c>
      <c r="E66" s="100">
        <v>42607</v>
      </c>
      <c r="F66" s="238"/>
      <c r="G66" s="226"/>
      <c r="H66" s="120">
        <v>1</v>
      </c>
      <c r="I66" s="95" t="s">
        <v>29</v>
      </c>
      <c r="J66" s="55" t="s">
        <v>29</v>
      </c>
      <c r="K66" s="238"/>
      <c r="L66" s="95" t="s">
        <v>89</v>
      </c>
      <c r="M66" s="106" t="s">
        <v>51</v>
      </c>
      <c r="N66" s="105" t="s">
        <v>96</v>
      </c>
      <c r="O66" s="100">
        <v>42607</v>
      </c>
      <c r="P66" s="100">
        <v>43280</v>
      </c>
      <c r="Q66" s="100">
        <v>42802</v>
      </c>
      <c r="R66" s="101" t="s">
        <v>227</v>
      </c>
      <c r="S66" s="116"/>
      <c r="T66" s="100">
        <v>43207</v>
      </c>
      <c r="U66" s="106" t="s">
        <v>258</v>
      </c>
      <c r="V66" s="117" t="s">
        <v>333</v>
      </c>
      <c r="W66" s="82" t="s">
        <v>526</v>
      </c>
    </row>
    <row r="67" spans="1:23" s="26" customFormat="1" ht="69" customHeight="1" x14ac:dyDescent="0.2">
      <c r="A67" s="237"/>
      <c r="B67" s="95" t="s">
        <v>117</v>
      </c>
      <c r="C67" s="95" t="s">
        <v>120</v>
      </c>
      <c r="D67" s="95" t="s">
        <v>233</v>
      </c>
      <c r="E67" s="100">
        <v>42607</v>
      </c>
      <c r="F67" s="238"/>
      <c r="G67" s="226"/>
      <c r="H67" s="120">
        <v>1</v>
      </c>
      <c r="I67" s="95" t="s">
        <v>29</v>
      </c>
      <c r="J67" s="55" t="s">
        <v>29</v>
      </c>
      <c r="K67" s="238"/>
      <c r="L67" s="95" t="s">
        <v>90</v>
      </c>
      <c r="M67" s="106" t="s">
        <v>51</v>
      </c>
      <c r="N67" s="105" t="s">
        <v>96</v>
      </c>
      <c r="O67" s="100">
        <v>42607</v>
      </c>
      <c r="P67" s="100">
        <v>43280</v>
      </c>
      <c r="Q67" s="100">
        <v>42857</v>
      </c>
      <c r="R67" s="97" t="s">
        <v>228</v>
      </c>
      <c r="S67" s="116"/>
      <c r="T67" s="100">
        <v>43207</v>
      </c>
      <c r="U67" s="106" t="s">
        <v>258</v>
      </c>
      <c r="V67" s="117" t="s">
        <v>279</v>
      </c>
      <c r="W67" s="82" t="s">
        <v>526</v>
      </c>
    </row>
    <row r="68" spans="1:23" s="26" customFormat="1" ht="59.25" customHeight="1" x14ac:dyDescent="0.2">
      <c r="A68" s="237"/>
      <c r="B68" s="71" t="s">
        <v>117</v>
      </c>
      <c r="C68" s="71" t="s">
        <v>120</v>
      </c>
      <c r="D68" s="71" t="s">
        <v>233</v>
      </c>
      <c r="E68" s="84">
        <v>42607</v>
      </c>
      <c r="F68" s="238"/>
      <c r="G68" s="226"/>
      <c r="H68" s="118">
        <v>1</v>
      </c>
      <c r="I68" s="71" t="s">
        <v>29</v>
      </c>
      <c r="J68" s="73" t="s">
        <v>29</v>
      </c>
      <c r="K68" s="238"/>
      <c r="L68" s="71" t="s">
        <v>91</v>
      </c>
      <c r="M68" s="109" t="s">
        <v>51</v>
      </c>
      <c r="N68" s="119" t="s">
        <v>97</v>
      </c>
      <c r="O68" s="84">
        <v>42607</v>
      </c>
      <c r="P68" s="84">
        <v>42824</v>
      </c>
      <c r="Q68" s="84">
        <v>42809</v>
      </c>
      <c r="R68" s="74" t="s">
        <v>229</v>
      </c>
      <c r="S68" s="112"/>
      <c r="T68" s="84">
        <v>43207</v>
      </c>
      <c r="U68" s="109" t="s">
        <v>258</v>
      </c>
      <c r="V68" s="88" t="s">
        <v>280</v>
      </c>
      <c r="W68" s="111" t="s">
        <v>342</v>
      </c>
    </row>
    <row r="69" spans="1:23" s="26" customFormat="1" ht="68.25" customHeight="1" x14ac:dyDescent="0.2">
      <c r="A69" s="237"/>
      <c r="B69" s="71" t="s">
        <v>117</v>
      </c>
      <c r="C69" s="71" t="s">
        <v>120</v>
      </c>
      <c r="D69" s="71" t="s">
        <v>233</v>
      </c>
      <c r="E69" s="84">
        <v>42607</v>
      </c>
      <c r="F69" s="238"/>
      <c r="G69" s="226"/>
      <c r="H69" s="118">
        <v>1</v>
      </c>
      <c r="I69" s="71" t="s">
        <v>29</v>
      </c>
      <c r="J69" s="73" t="s">
        <v>29</v>
      </c>
      <c r="K69" s="238"/>
      <c r="L69" s="71" t="s">
        <v>92</v>
      </c>
      <c r="M69" s="109" t="s">
        <v>51</v>
      </c>
      <c r="N69" s="119" t="s">
        <v>98</v>
      </c>
      <c r="O69" s="84">
        <v>42607</v>
      </c>
      <c r="P69" s="84">
        <v>42824</v>
      </c>
      <c r="Q69" s="84">
        <v>42190</v>
      </c>
      <c r="R69" s="74" t="s">
        <v>230</v>
      </c>
      <c r="S69" s="112"/>
      <c r="T69" s="84">
        <v>43207</v>
      </c>
      <c r="U69" s="109" t="s">
        <v>258</v>
      </c>
      <c r="V69" s="88" t="s">
        <v>334</v>
      </c>
      <c r="W69" s="111" t="s">
        <v>342</v>
      </c>
    </row>
    <row r="70" spans="1:23" s="26" customFormat="1" ht="49.5" customHeight="1" x14ac:dyDescent="0.2">
      <c r="A70" s="237"/>
      <c r="B70" s="95" t="s">
        <v>117</v>
      </c>
      <c r="C70" s="95" t="s">
        <v>120</v>
      </c>
      <c r="D70" s="95" t="s">
        <v>233</v>
      </c>
      <c r="E70" s="100">
        <v>42607</v>
      </c>
      <c r="F70" s="238"/>
      <c r="G70" s="226"/>
      <c r="H70" s="120">
        <v>1</v>
      </c>
      <c r="I70" s="95" t="s">
        <v>29</v>
      </c>
      <c r="J70" s="55" t="s">
        <v>29</v>
      </c>
      <c r="K70" s="238"/>
      <c r="L70" s="95" t="s">
        <v>93</v>
      </c>
      <c r="M70" s="106" t="s">
        <v>51</v>
      </c>
      <c r="N70" s="105" t="s">
        <v>98</v>
      </c>
      <c r="O70" s="100">
        <v>42607</v>
      </c>
      <c r="P70" s="100">
        <v>43266</v>
      </c>
      <c r="Q70" s="100">
        <v>42891</v>
      </c>
      <c r="R70" s="97" t="s">
        <v>231</v>
      </c>
      <c r="S70" s="116"/>
      <c r="T70" s="100">
        <v>43207</v>
      </c>
      <c r="U70" s="106" t="s">
        <v>258</v>
      </c>
      <c r="V70" s="117" t="s">
        <v>335</v>
      </c>
      <c r="W70" s="82" t="s">
        <v>526</v>
      </c>
    </row>
    <row r="71" spans="1:23" s="26" customFormat="1" ht="54.75" customHeight="1" x14ac:dyDescent="0.2">
      <c r="A71" s="237"/>
      <c r="B71" s="95" t="s">
        <v>117</v>
      </c>
      <c r="C71" s="95" t="s">
        <v>120</v>
      </c>
      <c r="D71" s="95" t="s">
        <v>233</v>
      </c>
      <c r="E71" s="100">
        <v>42607</v>
      </c>
      <c r="F71" s="238"/>
      <c r="G71" s="226"/>
      <c r="H71" s="120">
        <v>1</v>
      </c>
      <c r="I71" s="95" t="s">
        <v>29</v>
      </c>
      <c r="J71" s="55" t="s">
        <v>29</v>
      </c>
      <c r="K71" s="238"/>
      <c r="L71" s="95" t="s">
        <v>94</v>
      </c>
      <c r="M71" s="106" t="s">
        <v>51</v>
      </c>
      <c r="N71" s="105" t="s">
        <v>99</v>
      </c>
      <c r="O71" s="100">
        <v>42607</v>
      </c>
      <c r="P71" s="100">
        <v>43266</v>
      </c>
      <c r="Q71" s="100">
        <v>42886</v>
      </c>
      <c r="R71" s="101" t="s">
        <v>281</v>
      </c>
      <c r="S71" s="116"/>
      <c r="T71" s="100">
        <v>43207</v>
      </c>
      <c r="U71" s="106" t="s">
        <v>258</v>
      </c>
      <c r="V71" s="117" t="s">
        <v>337</v>
      </c>
      <c r="W71" s="82" t="s">
        <v>526</v>
      </c>
    </row>
    <row r="72" spans="1:23" s="26" customFormat="1" ht="54.75" customHeight="1" x14ac:dyDescent="0.2">
      <c r="A72" s="234"/>
      <c r="B72" s="71" t="s">
        <v>117</v>
      </c>
      <c r="C72" s="71" t="s">
        <v>120</v>
      </c>
      <c r="D72" s="71" t="s">
        <v>233</v>
      </c>
      <c r="E72" s="84">
        <v>42607</v>
      </c>
      <c r="F72" s="236"/>
      <c r="G72" s="207"/>
      <c r="H72" s="118">
        <v>1</v>
      </c>
      <c r="I72" s="71" t="s">
        <v>29</v>
      </c>
      <c r="J72" s="73" t="s">
        <v>29</v>
      </c>
      <c r="K72" s="236"/>
      <c r="L72" s="71" t="s">
        <v>95</v>
      </c>
      <c r="M72" s="109" t="s">
        <v>51</v>
      </c>
      <c r="N72" s="119" t="s">
        <v>96</v>
      </c>
      <c r="O72" s="84">
        <v>42607</v>
      </c>
      <c r="P72" s="84">
        <v>43279</v>
      </c>
      <c r="Q72" s="84">
        <v>42886</v>
      </c>
      <c r="R72" s="74" t="s">
        <v>232</v>
      </c>
      <c r="S72" s="112"/>
      <c r="T72" s="84">
        <v>43207</v>
      </c>
      <c r="U72" s="109" t="s">
        <v>258</v>
      </c>
      <c r="V72" s="88" t="s">
        <v>336</v>
      </c>
      <c r="W72" s="82" t="s">
        <v>526</v>
      </c>
    </row>
    <row r="73" spans="1:23" s="26" customFormat="1" ht="54.75" customHeight="1" x14ac:dyDescent="0.2">
      <c r="A73" s="206" t="s">
        <v>124</v>
      </c>
      <c r="B73" s="95" t="s">
        <v>123</v>
      </c>
      <c r="C73" s="95" t="s">
        <v>142</v>
      </c>
      <c r="D73" s="95" t="s">
        <v>33</v>
      </c>
      <c r="E73" s="100">
        <v>42737</v>
      </c>
      <c r="F73" s="235" t="s">
        <v>282</v>
      </c>
      <c r="G73" s="206">
        <v>1</v>
      </c>
      <c r="H73" s="120">
        <v>1</v>
      </c>
      <c r="I73" s="95" t="s">
        <v>29</v>
      </c>
      <c r="J73" s="55" t="s">
        <v>29</v>
      </c>
      <c r="K73" s="235" t="s">
        <v>125</v>
      </c>
      <c r="L73" s="95" t="s">
        <v>283</v>
      </c>
      <c r="M73" s="106" t="s">
        <v>31</v>
      </c>
      <c r="N73" s="105" t="s">
        <v>128</v>
      </c>
      <c r="O73" s="100">
        <v>42737</v>
      </c>
      <c r="P73" s="100">
        <v>43280</v>
      </c>
      <c r="Q73" s="100">
        <v>42915</v>
      </c>
      <c r="R73" s="97" t="s">
        <v>284</v>
      </c>
      <c r="S73" s="116"/>
      <c r="T73" s="100">
        <v>43208</v>
      </c>
      <c r="U73" s="106" t="s">
        <v>251</v>
      </c>
      <c r="V73" s="117" t="s">
        <v>338</v>
      </c>
      <c r="W73" s="82" t="s">
        <v>526</v>
      </c>
    </row>
    <row r="74" spans="1:23" s="26" customFormat="1" ht="60" customHeight="1" x14ac:dyDescent="0.2">
      <c r="A74" s="226"/>
      <c r="B74" s="95" t="s">
        <v>123</v>
      </c>
      <c r="C74" s="95" t="s">
        <v>142</v>
      </c>
      <c r="D74" s="95" t="s">
        <v>33</v>
      </c>
      <c r="E74" s="100">
        <v>42737</v>
      </c>
      <c r="F74" s="238"/>
      <c r="G74" s="226"/>
      <c r="H74" s="120">
        <v>1</v>
      </c>
      <c r="I74" s="95" t="s">
        <v>29</v>
      </c>
      <c r="J74" s="55" t="s">
        <v>29</v>
      </c>
      <c r="K74" s="238"/>
      <c r="L74" s="95" t="s">
        <v>126</v>
      </c>
      <c r="M74" s="106" t="s">
        <v>31</v>
      </c>
      <c r="N74" s="105" t="s">
        <v>129</v>
      </c>
      <c r="O74" s="100">
        <v>42737</v>
      </c>
      <c r="P74" s="100">
        <v>43280</v>
      </c>
      <c r="Q74" s="100" t="s">
        <v>32</v>
      </c>
      <c r="R74" s="116" t="s">
        <v>32</v>
      </c>
      <c r="S74" s="116"/>
      <c r="T74" s="100">
        <v>43208</v>
      </c>
      <c r="U74" s="106" t="s">
        <v>251</v>
      </c>
      <c r="V74" s="117" t="s">
        <v>339</v>
      </c>
      <c r="W74" s="82" t="s">
        <v>526</v>
      </c>
    </row>
    <row r="75" spans="1:23" s="26" customFormat="1" ht="54.75" customHeight="1" x14ac:dyDescent="0.2">
      <c r="A75" s="207"/>
      <c r="B75" s="95" t="s">
        <v>123</v>
      </c>
      <c r="C75" s="95" t="s">
        <v>142</v>
      </c>
      <c r="D75" s="95" t="s">
        <v>33</v>
      </c>
      <c r="E75" s="100">
        <v>42737</v>
      </c>
      <c r="F75" s="236"/>
      <c r="G75" s="207"/>
      <c r="H75" s="120">
        <v>1</v>
      </c>
      <c r="I75" s="95" t="s">
        <v>29</v>
      </c>
      <c r="J75" s="55" t="s">
        <v>29</v>
      </c>
      <c r="K75" s="236"/>
      <c r="L75" s="95" t="s">
        <v>127</v>
      </c>
      <c r="M75" s="106" t="s">
        <v>31</v>
      </c>
      <c r="N75" s="105" t="s">
        <v>128</v>
      </c>
      <c r="O75" s="100">
        <v>42737</v>
      </c>
      <c r="P75" s="100">
        <v>43280</v>
      </c>
      <c r="Q75" s="100" t="s">
        <v>32</v>
      </c>
      <c r="R75" s="116" t="s">
        <v>32</v>
      </c>
      <c r="S75" s="116"/>
      <c r="T75" s="100">
        <v>43208</v>
      </c>
      <c r="U75" s="106" t="s">
        <v>251</v>
      </c>
      <c r="V75" s="117" t="s">
        <v>340</v>
      </c>
      <c r="W75" s="82" t="s">
        <v>526</v>
      </c>
    </row>
    <row r="76" spans="1:23" s="26" customFormat="1" ht="50.25" customHeight="1" x14ac:dyDescent="0.2">
      <c r="A76" s="227" t="s">
        <v>130</v>
      </c>
      <c r="B76" s="71" t="s">
        <v>123</v>
      </c>
      <c r="C76" s="71" t="s">
        <v>142</v>
      </c>
      <c r="D76" s="71" t="s">
        <v>33</v>
      </c>
      <c r="E76" s="84">
        <v>42737</v>
      </c>
      <c r="F76" s="229" t="s">
        <v>285</v>
      </c>
      <c r="G76" s="231">
        <v>1</v>
      </c>
      <c r="H76" s="118">
        <v>1</v>
      </c>
      <c r="I76" s="71" t="s">
        <v>29</v>
      </c>
      <c r="J76" s="73" t="s">
        <v>29</v>
      </c>
      <c r="K76" s="229" t="s">
        <v>131</v>
      </c>
      <c r="L76" s="71" t="s">
        <v>132</v>
      </c>
      <c r="M76" s="109" t="s">
        <v>31</v>
      </c>
      <c r="N76" s="119" t="s">
        <v>128</v>
      </c>
      <c r="O76" s="84">
        <v>42737</v>
      </c>
      <c r="P76" s="84">
        <v>43280</v>
      </c>
      <c r="Q76" s="84" t="s">
        <v>32</v>
      </c>
      <c r="R76" s="112" t="s">
        <v>32</v>
      </c>
      <c r="S76" s="112"/>
      <c r="T76" s="84">
        <v>43208</v>
      </c>
      <c r="U76" s="109" t="s">
        <v>251</v>
      </c>
      <c r="V76" s="88" t="s">
        <v>340</v>
      </c>
      <c r="W76" s="82" t="s">
        <v>526</v>
      </c>
    </row>
    <row r="77" spans="1:23" s="26" customFormat="1" ht="51" customHeight="1" x14ac:dyDescent="0.2">
      <c r="A77" s="241"/>
      <c r="B77" s="71" t="s">
        <v>123</v>
      </c>
      <c r="C77" s="71" t="s">
        <v>142</v>
      </c>
      <c r="D77" s="71" t="s">
        <v>33</v>
      </c>
      <c r="E77" s="84">
        <v>42737</v>
      </c>
      <c r="F77" s="240"/>
      <c r="G77" s="239"/>
      <c r="H77" s="118">
        <v>1</v>
      </c>
      <c r="I77" s="71" t="s">
        <v>29</v>
      </c>
      <c r="J77" s="73" t="s">
        <v>29</v>
      </c>
      <c r="K77" s="240"/>
      <c r="L77" s="71" t="s">
        <v>133</v>
      </c>
      <c r="M77" s="109" t="s">
        <v>31</v>
      </c>
      <c r="N77" s="119" t="s">
        <v>128</v>
      </c>
      <c r="O77" s="84">
        <v>42737</v>
      </c>
      <c r="P77" s="84">
        <v>43280</v>
      </c>
      <c r="Q77" s="84" t="s">
        <v>32</v>
      </c>
      <c r="R77" s="112" t="s">
        <v>32</v>
      </c>
      <c r="S77" s="112"/>
      <c r="T77" s="84">
        <v>43208</v>
      </c>
      <c r="U77" s="109" t="s">
        <v>251</v>
      </c>
      <c r="V77" s="88" t="s">
        <v>340</v>
      </c>
      <c r="W77" s="82" t="s">
        <v>526</v>
      </c>
    </row>
    <row r="78" spans="1:23" s="26" customFormat="1" ht="67.5" customHeight="1" x14ac:dyDescent="0.2">
      <c r="A78" s="228"/>
      <c r="B78" s="71" t="s">
        <v>123</v>
      </c>
      <c r="C78" s="71" t="s">
        <v>142</v>
      </c>
      <c r="D78" s="71" t="s">
        <v>33</v>
      </c>
      <c r="E78" s="84">
        <v>42737</v>
      </c>
      <c r="F78" s="230"/>
      <c r="G78" s="232"/>
      <c r="H78" s="118">
        <v>1</v>
      </c>
      <c r="I78" s="71" t="s">
        <v>29</v>
      </c>
      <c r="J78" s="73" t="s">
        <v>29</v>
      </c>
      <c r="K78" s="230"/>
      <c r="L78" s="71" t="s">
        <v>134</v>
      </c>
      <c r="M78" s="109" t="s">
        <v>31</v>
      </c>
      <c r="N78" s="119" t="s">
        <v>128</v>
      </c>
      <c r="O78" s="84">
        <v>42737</v>
      </c>
      <c r="P78" s="84">
        <v>43280</v>
      </c>
      <c r="Q78" s="84" t="s">
        <v>32</v>
      </c>
      <c r="R78" s="112" t="s">
        <v>32</v>
      </c>
      <c r="S78" s="112"/>
      <c r="T78" s="84">
        <v>43208</v>
      </c>
      <c r="U78" s="109" t="s">
        <v>251</v>
      </c>
      <c r="V78" s="88" t="s">
        <v>340</v>
      </c>
      <c r="W78" s="82" t="s">
        <v>526</v>
      </c>
    </row>
    <row r="79" spans="1:23" s="26" customFormat="1" ht="51.75" customHeight="1" x14ac:dyDescent="0.2">
      <c r="A79" s="227" t="s">
        <v>135</v>
      </c>
      <c r="B79" s="71" t="s">
        <v>123</v>
      </c>
      <c r="C79" s="71" t="s">
        <v>142</v>
      </c>
      <c r="D79" s="71" t="s">
        <v>33</v>
      </c>
      <c r="E79" s="84">
        <v>42737</v>
      </c>
      <c r="F79" s="229" t="s">
        <v>136</v>
      </c>
      <c r="G79" s="231">
        <v>1</v>
      </c>
      <c r="H79" s="73">
        <v>1</v>
      </c>
      <c r="I79" s="71" t="s">
        <v>29</v>
      </c>
      <c r="J79" s="73" t="s">
        <v>29</v>
      </c>
      <c r="K79" s="229" t="s">
        <v>137</v>
      </c>
      <c r="L79" s="71" t="s">
        <v>138</v>
      </c>
      <c r="M79" s="109" t="s">
        <v>31</v>
      </c>
      <c r="N79" s="119" t="s">
        <v>128</v>
      </c>
      <c r="O79" s="84">
        <v>42737</v>
      </c>
      <c r="P79" s="84">
        <v>42916</v>
      </c>
      <c r="Q79" s="84">
        <v>42916</v>
      </c>
      <c r="R79" s="74" t="s">
        <v>286</v>
      </c>
      <c r="S79" s="112"/>
      <c r="T79" s="84">
        <v>43208</v>
      </c>
      <c r="U79" s="109" t="s">
        <v>251</v>
      </c>
      <c r="V79" s="88" t="s">
        <v>253</v>
      </c>
      <c r="W79" s="111" t="s">
        <v>342</v>
      </c>
    </row>
    <row r="80" spans="1:23" s="26" customFormat="1" ht="64.5" customHeight="1" x14ac:dyDescent="0.2">
      <c r="A80" s="228"/>
      <c r="B80" s="71" t="s">
        <v>123</v>
      </c>
      <c r="C80" s="71" t="s">
        <v>142</v>
      </c>
      <c r="D80" s="71" t="s">
        <v>33</v>
      </c>
      <c r="E80" s="84">
        <v>42737</v>
      </c>
      <c r="F80" s="230"/>
      <c r="G80" s="232"/>
      <c r="H80" s="73">
        <v>1</v>
      </c>
      <c r="I80" s="71" t="s">
        <v>29</v>
      </c>
      <c r="J80" s="73" t="s">
        <v>29</v>
      </c>
      <c r="K80" s="230"/>
      <c r="L80" s="71" t="s">
        <v>139</v>
      </c>
      <c r="M80" s="109" t="s">
        <v>31</v>
      </c>
      <c r="N80" s="119" t="s">
        <v>128</v>
      </c>
      <c r="O80" s="84">
        <v>42737</v>
      </c>
      <c r="P80" s="84">
        <v>43280</v>
      </c>
      <c r="Q80" s="84">
        <v>43006</v>
      </c>
      <c r="R80" s="74" t="s">
        <v>287</v>
      </c>
      <c r="S80" s="112"/>
      <c r="T80" s="84">
        <v>43208</v>
      </c>
      <c r="U80" s="109" t="s">
        <v>251</v>
      </c>
      <c r="V80" s="88" t="s">
        <v>341</v>
      </c>
      <c r="W80" s="82" t="s">
        <v>526</v>
      </c>
    </row>
    <row r="81" spans="1:23" s="26" customFormat="1" ht="53.25" customHeight="1" x14ac:dyDescent="0.2">
      <c r="A81" s="227" t="s">
        <v>141</v>
      </c>
      <c r="B81" s="71" t="s">
        <v>123</v>
      </c>
      <c r="C81" s="71" t="s">
        <v>142</v>
      </c>
      <c r="D81" s="71" t="s">
        <v>33</v>
      </c>
      <c r="E81" s="84">
        <v>42737</v>
      </c>
      <c r="F81" s="229" t="s">
        <v>288</v>
      </c>
      <c r="G81" s="231">
        <v>1</v>
      </c>
      <c r="H81" s="118">
        <v>1</v>
      </c>
      <c r="I81" s="71" t="s">
        <v>29</v>
      </c>
      <c r="J81" s="73" t="s">
        <v>29</v>
      </c>
      <c r="K81" s="229" t="s">
        <v>289</v>
      </c>
      <c r="L81" s="71" t="s">
        <v>290</v>
      </c>
      <c r="M81" s="109" t="s">
        <v>31</v>
      </c>
      <c r="N81" s="119" t="s">
        <v>128</v>
      </c>
      <c r="O81" s="84">
        <v>42737</v>
      </c>
      <c r="P81" s="84">
        <v>42916</v>
      </c>
      <c r="Q81" s="84">
        <v>42915</v>
      </c>
      <c r="R81" s="74" t="s">
        <v>291</v>
      </c>
      <c r="S81" s="112"/>
      <c r="T81" s="84">
        <v>43208</v>
      </c>
      <c r="U81" s="109" t="s">
        <v>251</v>
      </c>
      <c r="V81" s="88" t="s">
        <v>254</v>
      </c>
      <c r="W81" s="111" t="s">
        <v>342</v>
      </c>
    </row>
    <row r="82" spans="1:23" s="26" customFormat="1" ht="54.75" customHeight="1" x14ac:dyDescent="0.2">
      <c r="A82" s="228"/>
      <c r="B82" s="71" t="s">
        <v>123</v>
      </c>
      <c r="C82" s="71" t="s">
        <v>142</v>
      </c>
      <c r="D82" s="71" t="s">
        <v>33</v>
      </c>
      <c r="E82" s="84">
        <v>42737</v>
      </c>
      <c r="F82" s="230"/>
      <c r="G82" s="232"/>
      <c r="H82" s="118">
        <v>1</v>
      </c>
      <c r="I82" s="71" t="s">
        <v>29</v>
      </c>
      <c r="J82" s="73" t="s">
        <v>29</v>
      </c>
      <c r="K82" s="230"/>
      <c r="L82" s="71" t="s">
        <v>143</v>
      </c>
      <c r="M82" s="109" t="s">
        <v>31</v>
      </c>
      <c r="N82" s="119" t="s">
        <v>128</v>
      </c>
      <c r="O82" s="84">
        <v>42737</v>
      </c>
      <c r="P82" s="84">
        <v>43280</v>
      </c>
      <c r="Q82" s="84">
        <v>42880</v>
      </c>
      <c r="R82" s="77" t="s">
        <v>234</v>
      </c>
      <c r="S82" s="112"/>
      <c r="T82" s="84">
        <v>43208</v>
      </c>
      <c r="U82" s="109" t="s">
        <v>251</v>
      </c>
      <c r="V82" s="88" t="s">
        <v>255</v>
      </c>
      <c r="W82" s="82" t="s">
        <v>526</v>
      </c>
    </row>
    <row r="83" spans="1:23" s="26" customFormat="1" ht="59.25" customHeight="1" x14ac:dyDescent="0.2">
      <c r="A83" s="227" t="s">
        <v>144</v>
      </c>
      <c r="B83" s="71" t="s">
        <v>123</v>
      </c>
      <c r="C83" s="71" t="s">
        <v>142</v>
      </c>
      <c r="D83" s="71" t="s">
        <v>33</v>
      </c>
      <c r="E83" s="84">
        <v>42737</v>
      </c>
      <c r="F83" s="229" t="s">
        <v>292</v>
      </c>
      <c r="G83" s="231">
        <v>1</v>
      </c>
      <c r="H83" s="118">
        <v>1</v>
      </c>
      <c r="I83" s="71" t="s">
        <v>29</v>
      </c>
      <c r="J83" s="73" t="s">
        <v>29</v>
      </c>
      <c r="K83" s="229" t="s">
        <v>293</v>
      </c>
      <c r="L83" s="71" t="s">
        <v>290</v>
      </c>
      <c r="M83" s="109" t="s">
        <v>31</v>
      </c>
      <c r="N83" s="119" t="s">
        <v>128</v>
      </c>
      <c r="O83" s="84">
        <v>42737</v>
      </c>
      <c r="P83" s="84">
        <v>42916</v>
      </c>
      <c r="Q83" s="84">
        <v>42915</v>
      </c>
      <c r="R83" s="74" t="s">
        <v>294</v>
      </c>
      <c r="S83" s="112"/>
      <c r="T83" s="84">
        <v>43208</v>
      </c>
      <c r="U83" s="109" t="s">
        <v>251</v>
      </c>
      <c r="V83" s="88" t="s">
        <v>256</v>
      </c>
      <c r="W83" s="111" t="s">
        <v>342</v>
      </c>
    </row>
    <row r="84" spans="1:23" s="26" customFormat="1" ht="61.5" customHeight="1" x14ac:dyDescent="0.2">
      <c r="A84" s="228"/>
      <c r="B84" s="71" t="s">
        <v>123</v>
      </c>
      <c r="C84" s="71" t="s">
        <v>142</v>
      </c>
      <c r="D84" s="71" t="s">
        <v>33</v>
      </c>
      <c r="E84" s="84">
        <v>42737</v>
      </c>
      <c r="F84" s="230"/>
      <c r="G84" s="232"/>
      <c r="H84" s="118">
        <v>1</v>
      </c>
      <c r="I84" s="71" t="s">
        <v>29</v>
      </c>
      <c r="J84" s="73" t="s">
        <v>29</v>
      </c>
      <c r="K84" s="230"/>
      <c r="L84" s="71" t="s">
        <v>295</v>
      </c>
      <c r="M84" s="109" t="s">
        <v>31</v>
      </c>
      <c r="N84" s="119" t="s">
        <v>128</v>
      </c>
      <c r="O84" s="84">
        <v>42737</v>
      </c>
      <c r="P84" s="84">
        <v>43280</v>
      </c>
      <c r="Q84" s="84" t="s">
        <v>32</v>
      </c>
      <c r="R84" s="112" t="s">
        <v>32</v>
      </c>
      <c r="S84" s="112"/>
      <c r="T84" s="84">
        <v>43208</v>
      </c>
      <c r="U84" s="109" t="s">
        <v>251</v>
      </c>
      <c r="V84" s="88" t="s">
        <v>257</v>
      </c>
      <c r="W84" s="82" t="s">
        <v>526</v>
      </c>
    </row>
    <row r="85" spans="1:23" s="26" customFormat="1" ht="64.5" customHeight="1" x14ac:dyDescent="0.2">
      <c r="A85" s="56" t="s">
        <v>145</v>
      </c>
      <c r="B85" s="95" t="s">
        <v>123</v>
      </c>
      <c r="C85" s="95" t="s">
        <v>142</v>
      </c>
      <c r="D85" s="95" t="s">
        <v>191</v>
      </c>
      <c r="E85" s="100">
        <v>43040</v>
      </c>
      <c r="F85" s="95" t="s">
        <v>146</v>
      </c>
      <c r="G85" s="120">
        <v>1</v>
      </c>
      <c r="H85" s="120">
        <v>1</v>
      </c>
      <c r="I85" s="95" t="s">
        <v>29</v>
      </c>
      <c r="J85" s="55" t="s">
        <v>29</v>
      </c>
      <c r="K85" s="95" t="s">
        <v>147</v>
      </c>
      <c r="L85" s="95" t="s">
        <v>296</v>
      </c>
      <c r="M85" s="106" t="s">
        <v>31</v>
      </c>
      <c r="N85" s="105" t="s">
        <v>148</v>
      </c>
      <c r="O85" s="100">
        <v>43040</v>
      </c>
      <c r="P85" s="100">
        <v>43434</v>
      </c>
      <c r="Q85" s="100" t="s">
        <v>32</v>
      </c>
      <c r="R85" s="116" t="s">
        <v>32</v>
      </c>
      <c r="S85" s="116"/>
      <c r="T85" s="106"/>
      <c r="U85" s="106"/>
      <c r="V85" s="107"/>
      <c r="W85" s="111" t="s">
        <v>249</v>
      </c>
    </row>
    <row r="86" spans="1:23" s="26" customFormat="1" ht="58.5" customHeight="1" x14ac:dyDescent="0.2">
      <c r="A86" s="233" t="s">
        <v>150</v>
      </c>
      <c r="B86" s="95" t="s">
        <v>123</v>
      </c>
      <c r="C86" s="95" t="s">
        <v>142</v>
      </c>
      <c r="D86" s="95" t="s">
        <v>191</v>
      </c>
      <c r="E86" s="100">
        <v>43040</v>
      </c>
      <c r="F86" s="235" t="s">
        <v>151</v>
      </c>
      <c r="G86" s="206">
        <v>1</v>
      </c>
      <c r="H86" s="120">
        <v>1</v>
      </c>
      <c r="I86" s="95" t="s">
        <v>29</v>
      </c>
      <c r="J86" s="55" t="s">
        <v>29</v>
      </c>
      <c r="K86" s="235" t="s">
        <v>152</v>
      </c>
      <c r="L86" s="95" t="s">
        <v>243</v>
      </c>
      <c r="M86" s="106" t="s">
        <v>31</v>
      </c>
      <c r="N86" s="105" t="s">
        <v>128</v>
      </c>
      <c r="O86" s="100">
        <v>43040</v>
      </c>
      <c r="P86" s="100">
        <v>43434</v>
      </c>
      <c r="Q86" s="100" t="s">
        <v>32</v>
      </c>
      <c r="R86" s="116" t="s">
        <v>32</v>
      </c>
      <c r="S86" s="116"/>
      <c r="T86" s="106"/>
      <c r="U86" s="106"/>
      <c r="V86" s="107"/>
      <c r="W86" s="111" t="s">
        <v>249</v>
      </c>
    </row>
    <row r="87" spans="1:23" s="26" customFormat="1" ht="61.5" customHeight="1" x14ac:dyDescent="0.2">
      <c r="A87" s="234"/>
      <c r="B87" s="95" t="s">
        <v>123</v>
      </c>
      <c r="C87" s="95" t="s">
        <v>142</v>
      </c>
      <c r="D87" s="95" t="s">
        <v>191</v>
      </c>
      <c r="E87" s="100">
        <v>43040</v>
      </c>
      <c r="F87" s="236"/>
      <c r="G87" s="207"/>
      <c r="H87" s="120">
        <v>1</v>
      </c>
      <c r="I87" s="95" t="s">
        <v>29</v>
      </c>
      <c r="J87" s="55" t="s">
        <v>29</v>
      </c>
      <c r="K87" s="236"/>
      <c r="L87" s="95" t="s">
        <v>153</v>
      </c>
      <c r="M87" s="106" t="s">
        <v>31</v>
      </c>
      <c r="N87" s="105" t="s">
        <v>128</v>
      </c>
      <c r="O87" s="100">
        <v>43040</v>
      </c>
      <c r="P87" s="100">
        <v>43434</v>
      </c>
      <c r="Q87" s="100" t="s">
        <v>32</v>
      </c>
      <c r="R87" s="116" t="s">
        <v>32</v>
      </c>
      <c r="S87" s="116"/>
      <c r="T87" s="106"/>
      <c r="U87" s="106"/>
      <c r="V87" s="107"/>
      <c r="W87" s="111" t="s">
        <v>249</v>
      </c>
    </row>
    <row r="88" spans="1:23" s="26" customFormat="1" ht="51.75" customHeight="1" x14ac:dyDescent="0.2">
      <c r="A88" s="233" t="s">
        <v>157</v>
      </c>
      <c r="B88" s="95" t="s">
        <v>123</v>
      </c>
      <c r="C88" s="95" t="s">
        <v>142</v>
      </c>
      <c r="D88" s="95" t="s">
        <v>191</v>
      </c>
      <c r="E88" s="100">
        <v>43040</v>
      </c>
      <c r="F88" s="235" t="s">
        <v>158</v>
      </c>
      <c r="G88" s="206">
        <v>1</v>
      </c>
      <c r="H88" s="120">
        <v>1</v>
      </c>
      <c r="I88" s="95" t="s">
        <v>29</v>
      </c>
      <c r="J88" s="55" t="s">
        <v>29</v>
      </c>
      <c r="K88" s="235" t="s">
        <v>159</v>
      </c>
      <c r="L88" s="95" t="s">
        <v>244</v>
      </c>
      <c r="M88" s="106" t="s">
        <v>31</v>
      </c>
      <c r="N88" s="105" t="s">
        <v>128</v>
      </c>
      <c r="O88" s="100">
        <v>43040</v>
      </c>
      <c r="P88" s="100">
        <v>43434</v>
      </c>
      <c r="Q88" s="100" t="s">
        <v>32</v>
      </c>
      <c r="R88" s="116" t="s">
        <v>32</v>
      </c>
      <c r="S88" s="116"/>
      <c r="T88" s="106"/>
      <c r="U88" s="106"/>
      <c r="V88" s="107"/>
      <c r="W88" s="111" t="s">
        <v>249</v>
      </c>
    </row>
    <row r="89" spans="1:23" s="26" customFormat="1" ht="59.25" customHeight="1" x14ac:dyDescent="0.2">
      <c r="A89" s="237"/>
      <c r="B89" s="95" t="s">
        <v>123</v>
      </c>
      <c r="C89" s="95" t="s">
        <v>142</v>
      </c>
      <c r="D89" s="95" t="s">
        <v>191</v>
      </c>
      <c r="E89" s="100">
        <v>43040</v>
      </c>
      <c r="F89" s="238"/>
      <c r="G89" s="226"/>
      <c r="H89" s="120">
        <v>1</v>
      </c>
      <c r="I89" s="95" t="s">
        <v>29</v>
      </c>
      <c r="J89" s="55" t="s">
        <v>29</v>
      </c>
      <c r="K89" s="238"/>
      <c r="L89" s="95" t="s">
        <v>160</v>
      </c>
      <c r="M89" s="106" t="s">
        <v>31</v>
      </c>
      <c r="N89" s="105" t="s">
        <v>161</v>
      </c>
      <c r="O89" s="100">
        <v>43040</v>
      </c>
      <c r="P89" s="100">
        <v>43434</v>
      </c>
      <c r="Q89" s="100" t="s">
        <v>32</v>
      </c>
      <c r="R89" s="116" t="s">
        <v>32</v>
      </c>
      <c r="S89" s="116"/>
      <c r="T89" s="106"/>
      <c r="U89" s="106"/>
      <c r="V89" s="107"/>
      <c r="W89" s="111" t="s">
        <v>249</v>
      </c>
    </row>
    <row r="90" spans="1:23" s="26" customFormat="1" ht="68.25" customHeight="1" x14ac:dyDescent="0.2">
      <c r="A90" s="234"/>
      <c r="B90" s="95" t="s">
        <v>123</v>
      </c>
      <c r="C90" s="95" t="s">
        <v>142</v>
      </c>
      <c r="D90" s="95" t="s">
        <v>191</v>
      </c>
      <c r="E90" s="100">
        <v>43040</v>
      </c>
      <c r="F90" s="236"/>
      <c r="G90" s="207"/>
      <c r="H90" s="120">
        <v>1</v>
      </c>
      <c r="I90" s="95" t="s">
        <v>29</v>
      </c>
      <c r="J90" s="55" t="s">
        <v>29</v>
      </c>
      <c r="K90" s="236"/>
      <c r="L90" s="95" t="s">
        <v>153</v>
      </c>
      <c r="M90" s="106" t="s">
        <v>31</v>
      </c>
      <c r="N90" s="105" t="s">
        <v>162</v>
      </c>
      <c r="O90" s="100">
        <v>43040</v>
      </c>
      <c r="P90" s="100">
        <v>43434</v>
      </c>
      <c r="Q90" s="100" t="s">
        <v>32</v>
      </c>
      <c r="R90" s="116" t="s">
        <v>32</v>
      </c>
      <c r="S90" s="116"/>
      <c r="T90" s="106"/>
      <c r="U90" s="106"/>
      <c r="V90" s="107"/>
      <c r="W90" s="111" t="s">
        <v>249</v>
      </c>
    </row>
    <row r="91" spans="1:23" s="26" customFormat="1" ht="56.25" customHeight="1" x14ac:dyDescent="0.2">
      <c r="A91" s="56" t="s">
        <v>163</v>
      </c>
      <c r="B91" s="95" t="s">
        <v>123</v>
      </c>
      <c r="C91" s="95" t="s">
        <v>142</v>
      </c>
      <c r="D91" s="95" t="s">
        <v>33</v>
      </c>
      <c r="E91" s="100">
        <v>43040</v>
      </c>
      <c r="F91" s="95" t="s">
        <v>164</v>
      </c>
      <c r="G91" s="120">
        <v>1</v>
      </c>
      <c r="H91" s="120">
        <v>1</v>
      </c>
      <c r="I91" s="95" t="s">
        <v>29</v>
      </c>
      <c r="J91" s="55" t="s">
        <v>29</v>
      </c>
      <c r="K91" s="95" t="s">
        <v>165</v>
      </c>
      <c r="L91" s="95" t="s">
        <v>166</v>
      </c>
      <c r="M91" s="106" t="s">
        <v>31</v>
      </c>
      <c r="N91" s="105" t="s">
        <v>162</v>
      </c>
      <c r="O91" s="100">
        <v>43040</v>
      </c>
      <c r="P91" s="100">
        <v>43434</v>
      </c>
      <c r="Q91" s="100" t="s">
        <v>32</v>
      </c>
      <c r="R91" s="116" t="s">
        <v>32</v>
      </c>
      <c r="S91" s="116"/>
      <c r="T91" s="106"/>
      <c r="U91" s="106"/>
      <c r="V91" s="107"/>
      <c r="W91" s="111" t="s">
        <v>249</v>
      </c>
    </row>
    <row r="92" spans="1:23" s="26" customFormat="1" ht="50.25" customHeight="1" x14ac:dyDescent="0.2">
      <c r="A92" s="233" t="s">
        <v>167</v>
      </c>
      <c r="B92" s="106" t="s">
        <v>180</v>
      </c>
      <c r="C92" s="95" t="s">
        <v>120</v>
      </c>
      <c r="D92" s="106" t="s">
        <v>297</v>
      </c>
      <c r="E92" s="100">
        <v>43091</v>
      </c>
      <c r="F92" s="235" t="s">
        <v>168</v>
      </c>
      <c r="G92" s="206">
        <v>1</v>
      </c>
      <c r="H92" s="120">
        <v>1</v>
      </c>
      <c r="I92" s="95" t="s">
        <v>29</v>
      </c>
      <c r="J92" s="55" t="s">
        <v>29</v>
      </c>
      <c r="K92" s="235" t="s">
        <v>169</v>
      </c>
      <c r="L92" s="95" t="s">
        <v>170</v>
      </c>
      <c r="M92" s="106" t="s">
        <v>171</v>
      </c>
      <c r="N92" s="105" t="s">
        <v>172</v>
      </c>
      <c r="O92" s="100">
        <v>43091</v>
      </c>
      <c r="P92" s="100">
        <v>43554</v>
      </c>
      <c r="Q92" s="100">
        <v>43145</v>
      </c>
      <c r="R92" s="101" t="s">
        <v>235</v>
      </c>
      <c r="S92" s="116"/>
      <c r="T92" s="106"/>
      <c r="U92" s="106"/>
      <c r="V92" s="106"/>
      <c r="W92" s="111" t="s">
        <v>249</v>
      </c>
    </row>
    <row r="93" spans="1:23" s="26" customFormat="1" ht="51" customHeight="1" x14ac:dyDescent="0.2">
      <c r="A93" s="237"/>
      <c r="B93" s="106" t="s">
        <v>180</v>
      </c>
      <c r="C93" s="95" t="s">
        <v>120</v>
      </c>
      <c r="D93" s="106" t="s">
        <v>297</v>
      </c>
      <c r="E93" s="100">
        <v>43091</v>
      </c>
      <c r="F93" s="238"/>
      <c r="G93" s="226"/>
      <c r="H93" s="120">
        <v>1</v>
      </c>
      <c r="I93" s="95" t="s">
        <v>29</v>
      </c>
      <c r="J93" s="55" t="s">
        <v>29</v>
      </c>
      <c r="K93" s="238"/>
      <c r="L93" s="95" t="s">
        <v>173</v>
      </c>
      <c r="M93" s="106" t="s">
        <v>171</v>
      </c>
      <c r="N93" s="105" t="s">
        <v>172</v>
      </c>
      <c r="O93" s="100">
        <v>43091</v>
      </c>
      <c r="P93" s="100">
        <v>43554</v>
      </c>
      <c r="Q93" s="100">
        <v>43133</v>
      </c>
      <c r="R93" s="97" t="s">
        <v>236</v>
      </c>
      <c r="S93" s="116"/>
      <c r="T93" s="106"/>
      <c r="U93" s="106"/>
      <c r="V93" s="106"/>
      <c r="W93" s="111" t="s">
        <v>249</v>
      </c>
    </row>
    <row r="94" spans="1:23" s="26" customFormat="1" ht="58.5" customHeight="1" x14ac:dyDescent="0.2">
      <c r="A94" s="237"/>
      <c r="B94" s="106" t="s">
        <v>180</v>
      </c>
      <c r="C94" s="95" t="s">
        <v>120</v>
      </c>
      <c r="D94" s="106" t="s">
        <v>297</v>
      </c>
      <c r="E94" s="100">
        <v>43091</v>
      </c>
      <c r="F94" s="238"/>
      <c r="G94" s="226"/>
      <c r="H94" s="120">
        <v>1</v>
      </c>
      <c r="I94" s="95" t="s">
        <v>29</v>
      </c>
      <c r="J94" s="55" t="s">
        <v>29</v>
      </c>
      <c r="K94" s="238"/>
      <c r="L94" s="95" t="s">
        <v>174</v>
      </c>
      <c r="M94" s="106" t="s">
        <v>171</v>
      </c>
      <c r="N94" s="105" t="s">
        <v>172</v>
      </c>
      <c r="O94" s="100">
        <v>43091</v>
      </c>
      <c r="P94" s="100">
        <v>43554</v>
      </c>
      <c r="Q94" s="100" t="s">
        <v>32</v>
      </c>
      <c r="R94" s="116" t="s">
        <v>32</v>
      </c>
      <c r="S94" s="121"/>
      <c r="T94" s="106"/>
      <c r="U94" s="106"/>
      <c r="V94" s="106"/>
      <c r="W94" s="111" t="s">
        <v>249</v>
      </c>
    </row>
    <row r="95" spans="1:23" s="26" customFormat="1" ht="59.25" customHeight="1" x14ac:dyDescent="0.2">
      <c r="A95" s="237"/>
      <c r="B95" s="106" t="s">
        <v>180</v>
      </c>
      <c r="C95" s="95" t="s">
        <v>120</v>
      </c>
      <c r="D95" s="106" t="s">
        <v>297</v>
      </c>
      <c r="E95" s="100">
        <v>43091</v>
      </c>
      <c r="F95" s="238"/>
      <c r="G95" s="226"/>
      <c r="H95" s="120">
        <v>1</v>
      </c>
      <c r="I95" s="95" t="s">
        <v>29</v>
      </c>
      <c r="J95" s="55" t="s">
        <v>29</v>
      </c>
      <c r="K95" s="238"/>
      <c r="L95" s="95" t="s">
        <v>175</v>
      </c>
      <c r="M95" s="106" t="s">
        <v>171</v>
      </c>
      <c r="N95" s="105" t="s">
        <v>179</v>
      </c>
      <c r="O95" s="100">
        <v>43091</v>
      </c>
      <c r="P95" s="100">
        <v>43554</v>
      </c>
      <c r="Q95" s="100" t="s">
        <v>32</v>
      </c>
      <c r="R95" s="116" t="s">
        <v>32</v>
      </c>
      <c r="S95" s="121"/>
      <c r="T95" s="106"/>
      <c r="U95" s="106"/>
      <c r="V95" s="106"/>
      <c r="W95" s="111" t="s">
        <v>249</v>
      </c>
    </row>
    <row r="96" spans="1:23" s="26" customFormat="1" ht="49.5" customHeight="1" x14ac:dyDescent="0.2">
      <c r="A96" s="237"/>
      <c r="B96" s="106" t="s">
        <v>180</v>
      </c>
      <c r="C96" s="95" t="s">
        <v>120</v>
      </c>
      <c r="D96" s="106" t="s">
        <v>297</v>
      </c>
      <c r="E96" s="100">
        <v>43091</v>
      </c>
      <c r="F96" s="238"/>
      <c r="G96" s="226"/>
      <c r="H96" s="120">
        <v>1</v>
      </c>
      <c r="I96" s="95" t="s">
        <v>29</v>
      </c>
      <c r="J96" s="55" t="s">
        <v>29</v>
      </c>
      <c r="K96" s="238"/>
      <c r="L96" s="95" t="s">
        <v>176</v>
      </c>
      <c r="M96" s="106" t="s">
        <v>171</v>
      </c>
      <c r="N96" s="105" t="s">
        <v>172</v>
      </c>
      <c r="O96" s="100">
        <v>43091</v>
      </c>
      <c r="P96" s="100">
        <v>43554</v>
      </c>
      <c r="Q96" s="100" t="s">
        <v>32</v>
      </c>
      <c r="R96" s="116" t="s">
        <v>32</v>
      </c>
      <c r="S96" s="121"/>
      <c r="T96" s="106"/>
      <c r="U96" s="106"/>
      <c r="V96" s="106"/>
      <c r="W96" s="111" t="s">
        <v>249</v>
      </c>
    </row>
    <row r="97" spans="1:23" s="26" customFormat="1" ht="53.25" customHeight="1" x14ac:dyDescent="0.2">
      <c r="A97" s="237"/>
      <c r="B97" s="106" t="s">
        <v>180</v>
      </c>
      <c r="C97" s="95" t="s">
        <v>120</v>
      </c>
      <c r="D97" s="106" t="s">
        <v>297</v>
      </c>
      <c r="E97" s="100">
        <v>43091</v>
      </c>
      <c r="F97" s="238"/>
      <c r="G97" s="226"/>
      <c r="H97" s="120">
        <v>1</v>
      </c>
      <c r="I97" s="95" t="s">
        <v>29</v>
      </c>
      <c r="J97" s="55" t="s">
        <v>29</v>
      </c>
      <c r="K97" s="238"/>
      <c r="L97" s="95" t="s">
        <v>177</v>
      </c>
      <c r="M97" s="106" t="s">
        <v>171</v>
      </c>
      <c r="N97" s="105" t="s">
        <v>172</v>
      </c>
      <c r="O97" s="100">
        <v>43091</v>
      </c>
      <c r="P97" s="100">
        <v>43554</v>
      </c>
      <c r="Q97" s="100" t="s">
        <v>32</v>
      </c>
      <c r="R97" s="116" t="s">
        <v>32</v>
      </c>
      <c r="S97" s="121"/>
      <c r="T97" s="106"/>
      <c r="U97" s="106"/>
      <c r="V97" s="106"/>
      <c r="W97" s="111" t="s">
        <v>249</v>
      </c>
    </row>
    <row r="98" spans="1:23" s="26" customFormat="1" ht="73.5" customHeight="1" x14ac:dyDescent="0.2">
      <c r="A98" s="234"/>
      <c r="B98" s="106" t="s">
        <v>180</v>
      </c>
      <c r="C98" s="95" t="s">
        <v>120</v>
      </c>
      <c r="D98" s="106" t="s">
        <v>297</v>
      </c>
      <c r="E98" s="100">
        <v>43091</v>
      </c>
      <c r="F98" s="236"/>
      <c r="G98" s="207"/>
      <c r="H98" s="120">
        <v>1</v>
      </c>
      <c r="I98" s="95" t="s">
        <v>29</v>
      </c>
      <c r="J98" s="55" t="s">
        <v>29</v>
      </c>
      <c r="K98" s="236"/>
      <c r="L98" s="122" t="s">
        <v>178</v>
      </c>
      <c r="M98" s="106" t="s">
        <v>171</v>
      </c>
      <c r="N98" s="105" t="s">
        <v>172</v>
      </c>
      <c r="O98" s="100">
        <v>43091</v>
      </c>
      <c r="P98" s="100">
        <v>43554</v>
      </c>
      <c r="Q98" s="100" t="s">
        <v>32</v>
      </c>
      <c r="R98" s="116" t="s">
        <v>32</v>
      </c>
      <c r="S98" s="121"/>
      <c r="T98" s="106"/>
      <c r="U98" s="106"/>
      <c r="V98" s="106"/>
      <c r="W98" s="111" t="s">
        <v>249</v>
      </c>
    </row>
    <row r="99" spans="1:23" s="26" customFormat="1" ht="98.25" customHeight="1" x14ac:dyDescent="0.2">
      <c r="A99" s="123" t="s">
        <v>484</v>
      </c>
      <c r="B99" s="106" t="s">
        <v>180</v>
      </c>
      <c r="C99" s="95" t="s">
        <v>399</v>
      </c>
      <c r="D99" s="106" t="s">
        <v>524</v>
      </c>
      <c r="E99" s="100" t="s">
        <v>400</v>
      </c>
      <c r="F99" s="124" t="s">
        <v>401</v>
      </c>
      <c r="G99" s="54">
        <v>1</v>
      </c>
      <c r="H99" s="120">
        <v>1</v>
      </c>
      <c r="I99" s="95" t="s">
        <v>245</v>
      </c>
      <c r="J99" s="55" t="s">
        <v>29</v>
      </c>
      <c r="K99" s="124"/>
      <c r="L99" s="122" t="s">
        <v>402</v>
      </c>
      <c r="M99" s="106" t="s">
        <v>51</v>
      </c>
      <c r="N99" s="105" t="s">
        <v>403</v>
      </c>
      <c r="O99" s="100">
        <v>43248</v>
      </c>
      <c r="P99" s="100">
        <v>43465</v>
      </c>
      <c r="Q99" s="100"/>
      <c r="R99" s="116"/>
      <c r="S99" s="121"/>
      <c r="T99" s="106"/>
      <c r="U99" s="106"/>
      <c r="V99" s="106"/>
      <c r="W99" s="111" t="s">
        <v>249</v>
      </c>
    </row>
    <row r="100" spans="1:23" s="26" customFormat="1" ht="69.75" customHeight="1" x14ac:dyDescent="0.2">
      <c r="A100" s="56" t="s">
        <v>239</v>
      </c>
      <c r="B100" s="106" t="s">
        <v>184</v>
      </c>
      <c r="C100" s="95" t="s">
        <v>120</v>
      </c>
      <c r="D100" s="95" t="s">
        <v>246</v>
      </c>
      <c r="E100" s="100">
        <v>43147</v>
      </c>
      <c r="F100" s="95" t="s">
        <v>298</v>
      </c>
      <c r="G100" s="55">
        <v>1</v>
      </c>
      <c r="H100" s="55">
        <v>1</v>
      </c>
      <c r="I100" s="95" t="s">
        <v>245</v>
      </c>
      <c r="J100" s="55" t="s">
        <v>29</v>
      </c>
      <c r="K100" s="95" t="s">
        <v>299</v>
      </c>
      <c r="L100" s="95" t="s">
        <v>192</v>
      </c>
      <c r="M100" s="106" t="s">
        <v>31</v>
      </c>
      <c r="N100" s="95" t="s">
        <v>193</v>
      </c>
      <c r="O100" s="100">
        <v>43164</v>
      </c>
      <c r="P100" s="100">
        <v>43364</v>
      </c>
      <c r="Q100" s="100" t="s">
        <v>32</v>
      </c>
      <c r="R100" s="116" t="s">
        <v>32</v>
      </c>
      <c r="S100" s="121"/>
      <c r="T100" s="106"/>
      <c r="U100" s="106"/>
      <c r="V100" s="106"/>
      <c r="W100" s="111" t="s">
        <v>249</v>
      </c>
    </row>
    <row r="101" spans="1:23" s="26" customFormat="1" ht="72" customHeight="1" x14ac:dyDescent="0.2">
      <c r="A101" s="56" t="s">
        <v>240</v>
      </c>
      <c r="B101" s="106" t="s">
        <v>184</v>
      </c>
      <c r="C101" s="95" t="s">
        <v>120</v>
      </c>
      <c r="D101" s="95" t="s">
        <v>246</v>
      </c>
      <c r="E101" s="100">
        <v>43147</v>
      </c>
      <c r="F101" s="125" t="s">
        <v>300</v>
      </c>
      <c r="G101" s="55">
        <v>1</v>
      </c>
      <c r="H101" s="55">
        <v>1</v>
      </c>
      <c r="I101" s="95" t="s">
        <v>245</v>
      </c>
      <c r="J101" s="55" t="s">
        <v>29</v>
      </c>
      <c r="K101" s="95" t="s">
        <v>194</v>
      </c>
      <c r="L101" s="95" t="s">
        <v>301</v>
      </c>
      <c r="M101" s="106" t="s">
        <v>31</v>
      </c>
      <c r="N101" s="95" t="s">
        <v>193</v>
      </c>
      <c r="O101" s="100">
        <v>43164</v>
      </c>
      <c r="P101" s="100">
        <v>43364</v>
      </c>
      <c r="Q101" s="100" t="s">
        <v>32</v>
      </c>
      <c r="R101" s="116" t="s">
        <v>32</v>
      </c>
      <c r="S101" s="121"/>
      <c r="T101" s="106"/>
      <c r="U101" s="106"/>
      <c r="V101" s="106"/>
      <c r="W101" s="111" t="s">
        <v>249</v>
      </c>
    </row>
    <row r="102" spans="1:23" s="26" customFormat="1" ht="72.75" customHeight="1" x14ac:dyDescent="0.2">
      <c r="A102" s="233" t="s">
        <v>241</v>
      </c>
      <c r="B102" s="106" t="s">
        <v>184</v>
      </c>
      <c r="C102" s="95" t="s">
        <v>120</v>
      </c>
      <c r="D102" s="95" t="s">
        <v>246</v>
      </c>
      <c r="E102" s="100">
        <v>43147</v>
      </c>
      <c r="F102" s="235" t="s">
        <v>302</v>
      </c>
      <c r="G102" s="206">
        <v>1</v>
      </c>
      <c r="H102" s="114">
        <v>1</v>
      </c>
      <c r="I102" s="95" t="s">
        <v>245</v>
      </c>
      <c r="J102" s="55" t="s">
        <v>29</v>
      </c>
      <c r="K102" s="95" t="s">
        <v>195</v>
      </c>
      <c r="L102" s="95" t="s">
        <v>197</v>
      </c>
      <c r="M102" s="106" t="s">
        <v>31</v>
      </c>
      <c r="N102" s="95" t="s">
        <v>193</v>
      </c>
      <c r="O102" s="100">
        <v>43164</v>
      </c>
      <c r="P102" s="100">
        <v>43364</v>
      </c>
      <c r="Q102" s="100" t="s">
        <v>32</v>
      </c>
      <c r="R102" s="116" t="s">
        <v>32</v>
      </c>
      <c r="S102" s="121"/>
      <c r="T102" s="106"/>
      <c r="U102" s="106"/>
      <c r="V102" s="106"/>
      <c r="W102" s="111" t="s">
        <v>249</v>
      </c>
    </row>
    <row r="103" spans="1:23" s="26" customFormat="1" ht="73.5" customHeight="1" x14ac:dyDescent="0.2">
      <c r="A103" s="237"/>
      <c r="B103" s="106" t="s">
        <v>184</v>
      </c>
      <c r="C103" s="95" t="s">
        <v>120</v>
      </c>
      <c r="D103" s="95" t="s">
        <v>246</v>
      </c>
      <c r="E103" s="100">
        <v>43147</v>
      </c>
      <c r="F103" s="238"/>
      <c r="G103" s="226"/>
      <c r="H103" s="114">
        <v>1</v>
      </c>
      <c r="I103" s="95" t="s">
        <v>245</v>
      </c>
      <c r="J103" s="55" t="s">
        <v>29</v>
      </c>
      <c r="K103" s="95" t="s">
        <v>196</v>
      </c>
      <c r="L103" s="95" t="s">
        <v>198</v>
      </c>
      <c r="M103" s="106" t="s">
        <v>31</v>
      </c>
      <c r="N103" s="95" t="s">
        <v>193</v>
      </c>
      <c r="O103" s="100">
        <v>43164</v>
      </c>
      <c r="P103" s="100">
        <v>43364</v>
      </c>
      <c r="Q103" s="100" t="s">
        <v>32</v>
      </c>
      <c r="R103" s="116" t="s">
        <v>32</v>
      </c>
      <c r="S103" s="121"/>
      <c r="T103" s="106"/>
      <c r="U103" s="106"/>
      <c r="V103" s="106"/>
      <c r="W103" s="111" t="s">
        <v>249</v>
      </c>
    </row>
    <row r="104" spans="1:23" s="26" customFormat="1" ht="98.25" customHeight="1" x14ac:dyDescent="0.2">
      <c r="A104" s="234"/>
      <c r="B104" s="106" t="s">
        <v>184</v>
      </c>
      <c r="C104" s="95" t="s">
        <v>120</v>
      </c>
      <c r="D104" s="95" t="s">
        <v>246</v>
      </c>
      <c r="E104" s="100">
        <v>43147</v>
      </c>
      <c r="F104" s="236"/>
      <c r="G104" s="207"/>
      <c r="H104" s="114">
        <v>1</v>
      </c>
      <c r="I104" s="95" t="s">
        <v>245</v>
      </c>
      <c r="J104" s="55" t="s">
        <v>29</v>
      </c>
      <c r="K104" s="95" t="s">
        <v>303</v>
      </c>
      <c r="L104" s="95" t="s">
        <v>304</v>
      </c>
      <c r="M104" s="106" t="s">
        <v>31</v>
      </c>
      <c r="N104" s="95" t="s">
        <v>193</v>
      </c>
      <c r="O104" s="100">
        <v>43164</v>
      </c>
      <c r="P104" s="100">
        <v>43364</v>
      </c>
      <c r="Q104" s="100" t="s">
        <v>32</v>
      </c>
      <c r="R104" s="116" t="s">
        <v>32</v>
      </c>
      <c r="S104" s="121"/>
      <c r="T104" s="106"/>
      <c r="U104" s="106"/>
      <c r="V104" s="106"/>
      <c r="W104" s="111" t="s">
        <v>249</v>
      </c>
    </row>
    <row r="105" spans="1:23" s="26" customFormat="1" ht="98.25" customHeight="1" x14ac:dyDescent="0.2">
      <c r="A105" s="233" t="s">
        <v>242</v>
      </c>
      <c r="B105" s="106" t="s">
        <v>184</v>
      </c>
      <c r="C105" s="95" t="s">
        <v>120</v>
      </c>
      <c r="D105" s="95" t="s">
        <v>246</v>
      </c>
      <c r="E105" s="100">
        <v>43147</v>
      </c>
      <c r="F105" s="235" t="s">
        <v>202</v>
      </c>
      <c r="G105" s="206">
        <v>1</v>
      </c>
      <c r="H105" s="55">
        <v>1</v>
      </c>
      <c r="I105" s="95" t="s">
        <v>245</v>
      </c>
      <c r="J105" s="55" t="s">
        <v>29</v>
      </c>
      <c r="K105" s="95" t="s">
        <v>201</v>
      </c>
      <c r="L105" s="95" t="s">
        <v>199</v>
      </c>
      <c r="M105" s="106" t="s">
        <v>31</v>
      </c>
      <c r="N105" s="95" t="s">
        <v>193</v>
      </c>
      <c r="O105" s="100">
        <v>43164</v>
      </c>
      <c r="P105" s="100">
        <v>43364</v>
      </c>
      <c r="Q105" s="100" t="s">
        <v>32</v>
      </c>
      <c r="R105" s="116" t="s">
        <v>32</v>
      </c>
      <c r="S105" s="121"/>
      <c r="T105" s="106"/>
      <c r="U105" s="106"/>
      <c r="V105" s="106"/>
      <c r="W105" s="111" t="s">
        <v>249</v>
      </c>
    </row>
    <row r="106" spans="1:23" s="26" customFormat="1" ht="98.25" customHeight="1" x14ac:dyDescent="0.2">
      <c r="A106" s="237"/>
      <c r="B106" s="106" t="s">
        <v>184</v>
      </c>
      <c r="C106" s="95" t="s">
        <v>120</v>
      </c>
      <c r="D106" s="95" t="s">
        <v>246</v>
      </c>
      <c r="E106" s="100">
        <v>43147</v>
      </c>
      <c r="F106" s="238"/>
      <c r="G106" s="226"/>
      <c r="H106" s="55">
        <v>1</v>
      </c>
      <c r="I106" s="95" t="s">
        <v>245</v>
      </c>
      <c r="J106" s="55" t="s">
        <v>29</v>
      </c>
      <c r="K106" s="235" t="s">
        <v>305</v>
      </c>
      <c r="L106" s="95" t="s">
        <v>200</v>
      </c>
      <c r="M106" s="106" t="s">
        <v>31</v>
      </c>
      <c r="N106" s="95" t="s">
        <v>193</v>
      </c>
      <c r="O106" s="100">
        <v>43164</v>
      </c>
      <c r="P106" s="100">
        <v>43364</v>
      </c>
      <c r="Q106" s="100" t="s">
        <v>32</v>
      </c>
      <c r="R106" s="116" t="s">
        <v>32</v>
      </c>
      <c r="S106" s="121"/>
      <c r="T106" s="106"/>
      <c r="U106" s="106"/>
      <c r="V106" s="106"/>
      <c r="W106" s="111" t="s">
        <v>249</v>
      </c>
    </row>
    <row r="107" spans="1:23" s="26" customFormat="1" ht="98.25" customHeight="1" x14ac:dyDescent="0.2">
      <c r="A107" s="234"/>
      <c r="B107" s="106" t="s">
        <v>184</v>
      </c>
      <c r="C107" s="95" t="s">
        <v>120</v>
      </c>
      <c r="D107" s="95" t="s">
        <v>246</v>
      </c>
      <c r="E107" s="100">
        <v>43147</v>
      </c>
      <c r="F107" s="236"/>
      <c r="G107" s="207"/>
      <c r="H107" s="55">
        <v>1</v>
      </c>
      <c r="I107" s="95" t="s">
        <v>245</v>
      </c>
      <c r="J107" s="55" t="s">
        <v>29</v>
      </c>
      <c r="K107" s="236"/>
      <c r="L107" s="95" t="s">
        <v>306</v>
      </c>
      <c r="M107" s="106" t="s">
        <v>31</v>
      </c>
      <c r="N107" s="95" t="s">
        <v>193</v>
      </c>
      <c r="O107" s="100">
        <v>43164</v>
      </c>
      <c r="P107" s="100">
        <v>43364</v>
      </c>
      <c r="Q107" s="100" t="s">
        <v>32</v>
      </c>
      <c r="R107" s="116" t="s">
        <v>32</v>
      </c>
      <c r="S107" s="121"/>
      <c r="T107" s="106"/>
      <c r="U107" s="106"/>
      <c r="V107" s="106"/>
      <c r="W107" s="111" t="s">
        <v>249</v>
      </c>
    </row>
    <row r="108" spans="1:23" s="26" customFormat="1" ht="67.5" customHeight="1" x14ac:dyDescent="0.2">
      <c r="A108" s="126" t="s">
        <v>359</v>
      </c>
      <c r="B108" s="127" t="s">
        <v>360</v>
      </c>
      <c r="C108" s="73" t="s">
        <v>361</v>
      </c>
      <c r="D108" s="73" t="s">
        <v>449</v>
      </c>
      <c r="E108" s="79">
        <v>43187</v>
      </c>
      <c r="F108" s="88" t="s">
        <v>362</v>
      </c>
      <c r="G108" s="56">
        <v>1</v>
      </c>
      <c r="H108" s="56">
        <v>1</v>
      </c>
      <c r="I108" s="73" t="s">
        <v>29</v>
      </c>
      <c r="J108" s="73" t="s">
        <v>29</v>
      </c>
      <c r="K108" s="88" t="s">
        <v>363</v>
      </c>
      <c r="L108" s="71" t="s">
        <v>364</v>
      </c>
      <c r="M108" s="80" t="s">
        <v>365</v>
      </c>
      <c r="N108" s="128" t="s">
        <v>366</v>
      </c>
      <c r="O108" s="129">
        <v>43191</v>
      </c>
      <c r="P108" s="74" t="s">
        <v>367</v>
      </c>
      <c r="Q108" s="44"/>
      <c r="R108" s="44"/>
      <c r="S108" s="44"/>
      <c r="T108" s="5"/>
      <c r="U108" s="5"/>
      <c r="V108" s="5"/>
      <c r="W108" s="189" t="s">
        <v>525</v>
      </c>
    </row>
    <row r="109" spans="1:23" s="26" customFormat="1" ht="96" customHeight="1" x14ac:dyDescent="0.2">
      <c r="A109" s="126" t="s">
        <v>368</v>
      </c>
      <c r="B109" s="127" t="s">
        <v>360</v>
      </c>
      <c r="C109" s="73" t="s">
        <v>361</v>
      </c>
      <c r="D109" s="73" t="s">
        <v>449</v>
      </c>
      <c r="E109" s="130">
        <v>43187</v>
      </c>
      <c r="F109" s="131" t="s">
        <v>369</v>
      </c>
      <c r="G109" s="56">
        <v>1</v>
      </c>
      <c r="H109" s="56">
        <v>1</v>
      </c>
      <c r="I109" s="132" t="s">
        <v>29</v>
      </c>
      <c r="J109" s="132" t="s">
        <v>29</v>
      </c>
      <c r="K109" s="131" t="s">
        <v>370</v>
      </c>
      <c r="L109" s="131" t="s">
        <v>371</v>
      </c>
      <c r="M109" s="80" t="s">
        <v>365</v>
      </c>
      <c r="N109" s="128" t="s">
        <v>366</v>
      </c>
      <c r="O109" s="129">
        <v>43191</v>
      </c>
      <c r="P109" s="129">
        <v>43373</v>
      </c>
      <c r="Q109" s="44"/>
      <c r="R109" s="44"/>
      <c r="S109" s="44"/>
      <c r="T109" s="5"/>
      <c r="U109" s="5"/>
      <c r="V109" s="5"/>
      <c r="W109" s="190" t="s">
        <v>249</v>
      </c>
    </row>
    <row r="110" spans="1:23" s="26" customFormat="1" ht="51.75" customHeight="1" x14ac:dyDescent="0.2">
      <c r="A110" s="126" t="s">
        <v>372</v>
      </c>
      <c r="B110" s="127" t="s">
        <v>360</v>
      </c>
      <c r="C110" s="73" t="s">
        <v>361</v>
      </c>
      <c r="D110" s="73" t="s">
        <v>449</v>
      </c>
      <c r="E110" s="79">
        <v>43187</v>
      </c>
      <c r="F110" s="71" t="s">
        <v>373</v>
      </c>
      <c r="G110" s="56">
        <v>1</v>
      </c>
      <c r="H110" s="56">
        <v>1</v>
      </c>
      <c r="I110" s="73" t="s">
        <v>29</v>
      </c>
      <c r="J110" s="73" t="s">
        <v>29</v>
      </c>
      <c r="K110" s="71" t="s">
        <v>502</v>
      </c>
      <c r="L110" s="71" t="s">
        <v>374</v>
      </c>
      <c r="M110" s="80" t="s">
        <v>365</v>
      </c>
      <c r="N110" s="128" t="s">
        <v>375</v>
      </c>
      <c r="O110" s="129">
        <v>43191</v>
      </c>
      <c r="P110" s="129">
        <v>43373</v>
      </c>
      <c r="Q110" s="44"/>
      <c r="R110" s="44"/>
      <c r="S110" s="44"/>
      <c r="T110" s="5"/>
      <c r="U110" s="5"/>
      <c r="V110" s="5"/>
      <c r="W110" s="190" t="s">
        <v>249</v>
      </c>
    </row>
    <row r="111" spans="1:23" s="26" customFormat="1" ht="66.75" customHeight="1" x14ac:dyDescent="0.2">
      <c r="A111" s="126" t="s">
        <v>376</v>
      </c>
      <c r="B111" s="127" t="s">
        <v>360</v>
      </c>
      <c r="C111" s="73" t="s">
        <v>361</v>
      </c>
      <c r="D111" s="73" t="s">
        <v>449</v>
      </c>
      <c r="E111" s="79">
        <v>43187</v>
      </c>
      <c r="F111" s="71" t="s">
        <v>503</v>
      </c>
      <c r="G111" s="56">
        <v>1</v>
      </c>
      <c r="H111" s="56">
        <v>1</v>
      </c>
      <c r="I111" s="133" t="s">
        <v>29</v>
      </c>
      <c r="J111" s="73" t="s">
        <v>29</v>
      </c>
      <c r="K111" s="71" t="s">
        <v>377</v>
      </c>
      <c r="L111" s="74" t="s">
        <v>378</v>
      </c>
      <c r="M111" s="80" t="s">
        <v>31</v>
      </c>
      <c r="N111" s="128" t="s">
        <v>366</v>
      </c>
      <c r="O111" s="129">
        <v>43191</v>
      </c>
      <c r="P111" s="129">
        <v>43312</v>
      </c>
      <c r="Q111" s="44"/>
      <c r="R111" s="44"/>
      <c r="S111" s="44"/>
      <c r="T111" s="5"/>
      <c r="U111" s="5"/>
      <c r="V111" s="5"/>
      <c r="W111" s="190" t="s">
        <v>249</v>
      </c>
    </row>
    <row r="112" spans="1:23" ht="42" customHeight="1" x14ac:dyDescent="0.2">
      <c r="A112" s="220" t="s">
        <v>379</v>
      </c>
      <c r="B112" s="221" t="s">
        <v>360</v>
      </c>
      <c r="C112" s="216" t="s">
        <v>361</v>
      </c>
      <c r="D112" s="216" t="s">
        <v>449</v>
      </c>
      <c r="E112" s="222">
        <v>43187</v>
      </c>
      <c r="F112" s="217" t="s">
        <v>504</v>
      </c>
      <c r="G112" s="206">
        <v>1</v>
      </c>
      <c r="H112" s="56">
        <v>1</v>
      </c>
      <c r="I112" s="223" t="s">
        <v>245</v>
      </c>
      <c r="J112" s="216" t="s">
        <v>29</v>
      </c>
      <c r="K112" s="217" t="s">
        <v>380</v>
      </c>
      <c r="L112" s="88" t="s">
        <v>381</v>
      </c>
      <c r="M112" s="224" t="s">
        <v>31</v>
      </c>
      <c r="N112" s="225" t="s">
        <v>366</v>
      </c>
      <c r="O112" s="219">
        <v>43191</v>
      </c>
      <c r="P112" s="219">
        <v>43312</v>
      </c>
      <c r="Q112" s="44"/>
      <c r="R112" s="44"/>
      <c r="S112" s="44"/>
      <c r="T112" s="5"/>
      <c r="U112" s="5"/>
      <c r="V112" s="5"/>
      <c r="W112" s="190" t="s">
        <v>249</v>
      </c>
    </row>
    <row r="113" spans="1:23" ht="19.5" customHeight="1" x14ac:dyDescent="0.2">
      <c r="A113" s="220"/>
      <c r="B113" s="221"/>
      <c r="C113" s="216"/>
      <c r="D113" s="216"/>
      <c r="E113" s="222"/>
      <c r="F113" s="217"/>
      <c r="G113" s="207"/>
      <c r="H113" s="56">
        <v>1</v>
      </c>
      <c r="I113" s="223"/>
      <c r="J113" s="216"/>
      <c r="K113" s="217"/>
      <c r="L113" s="71" t="s">
        <v>382</v>
      </c>
      <c r="M113" s="224"/>
      <c r="N113" s="225"/>
      <c r="O113" s="219"/>
      <c r="P113" s="219"/>
      <c r="Q113" s="44"/>
      <c r="R113" s="44"/>
      <c r="S113" s="44"/>
      <c r="T113" s="5"/>
      <c r="U113" s="5"/>
      <c r="V113" s="5"/>
      <c r="W113" s="190" t="s">
        <v>249</v>
      </c>
    </row>
    <row r="114" spans="1:23" ht="28.5" customHeight="1" x14ac:dyDescent="0.2">
      <c r="A114" s="220" t="s">
        <v>383</v>
      </c>
      <c r="B114" s="221" t="s">
        <v>384</v>
      </c>
      <c r="C114" s="216" t="s">
        <v>361</v>
      </c>
      <c r="D114" s="216" t="s">
        <v>449</v>
      </c>
      <c r="E114" s="222">
        <v>43187</v>
      </c>
      <c r="F114" s="218" t="s">
        <v>385</v>
      </c>
      <c r="G114" s="206">
        <v>1</v>
      </c>
      <c r="H114" s="56">
        <v>1</v>
      </c>
      <c r="I114" s="223" t="s">
        <v>386</v>
      </c>
      <c r="J114" s="216" t="s">
        <v>387</v>
      </c>
      <c r="K114" s="218" t="s">
        <v>388</v>
      </c>
      <c r="L114" s="88" t="s">
        <v>389</v>
      </c>
      <c r="M114" s="80" t="s">
        <v>31</v>
      </c>
      <c r="N114" s="128" t="s">
        <v>366</v>
      </c>
      <c r="O114" s="129">
        <v>43191</v>
      </c>
      <c r="P114" s="129">
        <v>43312</v>
      </c>
      <c r="Q114" s="44"/>
      <c r="R114" s="44"/>
      <c r="S114" s="44"/>
      <c r="T114" s="5"/>
      <c r="U114" s="5"/>
      <c r="V114" s="5"/>
      <c r="W114" s="190" t="s">
        <v>249</v>
      </c>
    </row>
    <row r="115" spans="1:23" ht="28.5" customHeight="1" x14ac:dyDescent="0.2">
      <c r="A115" s="220"/>
      <c r="B115" s="221"/>
      <c r="C115" s="216"/>
      <c r="D115" s="216"/>
      <c r="E115" s="222"/>
      <c r="F115" s="218"/>
      <c r="G115" s="226"/>
      <c r="H115" s="56">
        <v>1</v>
      </c>
      <c r="I115" s="223"/>
      <c r="J115" s="216"/>
      <c r="K115" s="218"/>
      <c r="L115" s="88" t="s">
        <v>390</v>
      </c>
      <c r="M115" s="80" t="s">
        <v>31</v>
      </c>
      <c r="N115" s="128" t="s">
        <v>366</v>
      </c>
      <c r="O115" s="129">
        <v>43191</v>
      </c>
      <c r="P115" s="129">
        <v>43449</v>
      </c>
      <c r="Q115" s="44"/>
      <c r="R115" s="44"/>
      <c r="S115" s="44"/>
      <c r="T115" s="5"/>
      <c r="U115" s="5"/>
      <c r="V115" s="5"/>
      <c r="W115" s="190" t="s">
        <v>249</v>
      </c>
    </row>
    <row r="116" spans="1:23" ht="28.5" customHeight="1" x14ac:dyDescent="0.2">
      <c r="A116" s="220"/>
      <c r="B116" s="221"/>
      <c r="C116" s="216"/>
      <c r="D116" s="216"/>
      <c r="E116" s="222"/>
      <c r="F116" s="218"/>
      <c r="G116" s="207"/>
      <c r="H116" s="56">
        <v>1</v>
      </c>
      <c r="I116" s="223"/>
      <c r="J116" s="216"/>
      <c r="K116" s="218"/>
      <c r="L116" s="88" t="s">
        <v>391</v>
      </c>
      <c r="M116" s="102" t="s">
        <v>31</v>
      </c>
      <c r="N116" s="128" t="s">
        <v>366</v>
      </c>
      <c r="O116" s="129">
        <v>43191</v>
      </c>
      <c r="P116" s="182" t="s">
        <v>392</v>
      </c>
      <c r="Q116" s="44"/>
      <c r="R116" s="44"/>
      <c r="S116" s="44"/>
      <c r="T116" s="5"/>
      <c r="U116" s="5"/>
      <c r="V116" s="5"/>
      <c r="W116" s="190" t="s">
        <v>249</v>
      </c>
    </row>
    <row r="117" spans="1:23" ht="23.25" customHeight="1" x14ac:dyDescent="0.2">
      <c r="A117" s="220" t="s">
        <v>393</v>
      </c>
      <c r="B117" s="221" t="s">
        <v>360</v>
      </c>
      <c r="C117" s="216" t="s">
        <v>361</v>
      </c>
      <c r="D117" s="216" t="s">
        <v>449</v>
      </c>
      <c r="E117" s="222">
        <v>43187</v>
      </c>
      <c r="F117" s="218" t="s">
        <v>394</v>
      </c>
      <c r="G117" s="210">
        <v>1</v>
      </c>
      <c r="H117" s="56">
        <v>1</v>
      </c>
      <c r="I117" s="223" t="s">
        <v>395</v>
      </c>
      <c r="J117" s="216" t="s">
        <v>396</v>
      </c>
      <c r="K117" s="137" t="s">
        <v>397</v>
      </c>
      <c r="L117" s="88" t="s">
        <v>505</v>
      </c>
      <c r="M117" s="102" t="s">
        <v>31</v>
      </c>
      <c r="N117" s="128" t="s">
        <v>366</v>
      </c>
      <c r="O117" s="129">
        <v>43191</v>
      </c>
      <c r="P117" s="129">
        <v>43465</v>
      </c>
      <c r="Q117" s="44"/>
      <c r="R117" s="44"/>
      <c r="S117" s="44"/>
      <c r="T117" s="5"/>
      <c r="U117" s="5"/>
      <c r="V117" s="5"/>
      <c r="W117" s="190" t="s">
        <v>249</v>
      </c>
    </row>
    <row r="118" spans="1:23" ht="23.25" customHeight="1" x14ac:dyDescent="0.2">
      <c r="A118" s="220"/>
      <c r="B118" s="221"/>
      <c r="C118" s="216"/>
      <c r="D118" s="216"/>
      <c r="E118" s="222"/>
      <c r="F118" s="218"/>
      <c r="G118" s="210"/>
      <c r="H118" s="56">
        <v>1</v>
      </c>
      <c r="I118" s="223"/>
      <c r="J118" s="216"/>
      <c r="K118" s="137" t="s">
        <v>398</v>
      </c>
      <c r="L118" s="71" t="s">
        <v>506</v>
      </c>
      <c r="M118" s="80" t="s">
        <v>31</v>
      </c>
      <c r="N118" s="128" t="s">
        <v>366</v>
      </c>
      <c r="O118" s="129">
        <v>43191</v>
      </c>
      <c r="P118" s="129">
        <v>43465</v>
      </c>
      <c r="Q118" s="44"/>
      <c r="R118" s="44"/>
      <c r="S118" s="44"/>
      <c r="T118" s="5"/>
      <c r="U118" s="5"/>
      <c r="V118" s="5"/>
      <c r="W118" s="190" t="s">
        <v>249</v>
      </c>
    </row>
    <row r="119" spans="1:23" ht="49.5" customHeight="1" x14ac:dyDescent="0.2">
      <c r="A119" s="206" t="s">
        <v>447</v>
      </c>
      <c r="B119" s="212" t="s">
        <v>48</v>
      </c>
      <c r="C119" s="210" t="s">
        <v>448</v>
      </c>
      <c r="D119" s="210" t="s">
        <v>449</v>
      </c>
      <c r="E119" s="69">
        <v>43179</v>
      </c>
      <c r="F119" s="212" t="s">
        <v>450</v>
      </c>
      <c r="G119" s="211">
        <v>1</v>
      </c>
      <c r="H119" s="56">
        <v>1</v>
      </c>
      <c r="I119" s="5" t="s">
        <v>29</v>
      </c>
      <c r="J119" s="43" t="s">
        <v>29</v>
      </c>
      <c r="K119" s="208" t="s">
        <v>451</v>
      </c>
      <c r="L119" s="47" t="s">
        <v>452</v>
      </c>
      <c r="M119" s="48" t="s">
        <v>454</v>
      </c>
      <c r="N119" s="49" t="s">
        <v>455</v>
      </c>
      <c r="O119" s="51">
        <v>43200</v>
      </c>
      <c r="P119" s="52">
        <v>43281</v>
      </c>
      <c r="Q119" s="44"/>
      <c r="R119" s="44"/>
      <c r="S119" s="44"/>
      <c r="T119" s="5"/>
      <c r="U119" s="5"/>
      <c r="V119" s="5"/>
      <c r="W119" s="189" t="s">
        <v>525</v>
      </c>
    </row>
    <row r="120" spans="1:23" ht="40.5" customHeight="1" x14ac:dyDescent="0.2">
      <c r="A120" s="207"/>
      <c r="B120" s="214"/>
      <c r="C120" s="215"/>
      <c r="D120" s="215"/>
      <c r="E120" s="69">
        <v>43179</v>
      </c>
      <c r="F120" s="214"/>
      <c r="G120" s="211"/>
      <c r="H120" s="56">
        <v>1</v>
      </c>
      <c r="I120" s="56" t="s">
        <v>29</v>
      </c>
      <c r="J120" s="43" t="s">
        <v>29</v>
      </c>
      <c r="K120" s="209"/>
      <c r="L120" s="47" t="s">
        <v>453</v>
      </c>
      <c r="M120" s="48" t="s">
        <v>454</v>
      </c>
      <c r="N120" s="49" t="s">
        <v>456</v>
      </c>
      <c r="O120" s="51">
        <v>43282</v>
      </c>
      <c r="P120" s="52">
        <v>43301</v>
      </c>
      <c r="Q120" s="44"/>
      <c r="R120" s="44"/>
      <c r="S120" s="44"/>
      <c r="T120" s="5"/>
      <c r="U120" s="5"/>
      <c r="V120" s="5"/>
      <c r="W120" s="111" t="s">
        <v>249</v>
      </c>
    </row>
    <row r="121" spans="1:23" ht="51" customHeight="1" x14ac:dyDescent="0.2">
      <c r="A121" s="56" t="s">
        <v>457</v>
      </c>
      <c r="B121" s="57" t="s">
        <v>48</v>
      </c>
      <c r="C121" s="55" t="s">
        <v>448</v>
      </c>
      <c r="D121" s="63" t="s">
        <v>449</v>
      </c>
      <c r="E121" s="69">
        <v>43179</v>
      </c>
      <c r="F121" s="57" t="s">
        <v>458</v>
      </c>
      <c r="G121" s="56">
        <v>1</v>
      </c>
      <c r="H121" s="56">
        <v>1</v>
      </c>
      <c r="I121" s="56" t="s">
        <v>29</v>
      </c>
      <c r="J121" s="43" t="s">
        <v>29</v>
      </c>
      <c r="K121" s="57" t="s">
        <v>459</v>
      </c>
      <c r="L121" s="57" t="s">
        <v>460</v>
      </c>
      <c r="M121" s="56" t="s">
        <v>418</v>
      </c>
      <c r="N121" s="50" t="s">
        <v>461</v>
      </c>
      <c r="O121" s="53">
        <v>43252</v>
      </c>
      <c r="P121" s="53">
        <v>43281</v>
      </c>
      <c r="Q121" s="44"/>
      <c r="R121" s="44"/>
      <c r="S121" s="44"/>
      <c r="T121" s="5"/>
      <c r="U121" s="5"/>
      <c r="V121" s="5"/>
      <c r="W121" s="189" t="s">
        <v>525</v>
      </c>
    </row>
    <row r="122" spans="1:23" ht="36.75" customHeight="1" x14ac:dyDescent="0.2">
      <c r="A122" s="211" t="s">
        <v>462</v>
      </c>
      <c r="B122" s="210" t="s">
        <v>48</v>
      </c>
      <c r="C122" s="210" t="s">
        <v>448</v>
      </c>
      <c r="D122" s="63" t="s">
        <v>449</v>
      </c>
      <c r="E122" s="69">
        <v>43179</v>
      </c>
      <c r="F122" s="208" t="s">
        <v>458</v>
      </c>
      <c r="G122" s="211">
        <v>1</v>
      </c>
      <c r="H122" s="56">
        <v>1</v>
      </c>
      <c r="I122" s="43" t="s">
        <v>29</v>
      </c>
      <c r="J122" s="43" t="s">
        <v>29</v>
      </c>
      <c r="K122" s="212" t="s">
        <v>463</v>
      </c>
      <c r="L122" s="57" t="s">
        <v>464</v>
      </c>
      <c r="M122" s="55" t="s">
        <v>454</v>
      </c>
      <c r="N122" s="50" t="s">
        <v>468</v>
      </c>
      <c r="O122" s="53">
        <v>43252</v>
      </c>
      <c r="P122" s="53">
        <v>43280</v>
      </c>
      <c r="Q122" s="44"/>
      <c r="R122" s="44"/>
      <c r="S122" s="44"/>
      <c r="T122" s="5"/>
      <c r="U122" s="5"/>
      <c r="V122" s="5"/>
      <c r="W122" s="189" t="s">
        <v>525</v>
      </c>
    </row>
    <row r="123" spans="1:23" ht="33.75" customHeight="1" x14ac:dyDescent="0.2">
      <c r="A123" s="211"/>
      <c r="B123" s="210"/>
      <c r="C123" s="210"/>
      <c r="D123" s="63" t="s">
        <v>449</v>
      </c>
      <c r="E123" s="69">
        <v>43179</v>
      </c>
      <c r="F123" s="213"/>
      <c r="G123" s="211"/>
      <c r="H123" s="56">
        <v>1</v>
      </c>
      <c r="I123" s="43" t="s">
        <v>29</v>
      </c>
      <c r="J123" s="43" t="s">
        <v>29</v>
      </c>
      <c r="K123" s="212"/>
      <c r="L123" s="46" t="s">
        <v>465</v>
      </c>
      <c r="M123" s="55" t="s">
        <v>454</v>
      </c>
      <c r="N123" s="50" t="s">
        <v>468</v>
      </c>
      <c r="O123" s="53">
        <v>43284</v>
      </c>
      <c r="P123" s="53">
        <v>43300</v>
      </c>
      <c r="Q123" s="44"/>
      <c r="R123" s="44"/>
      <c r="S123" s="44"/>
      <c r="T123" s="5"/>
      <c r="U123" s="5"/>
      <c r="V123" s="5"/>
      <c r="W123" s="111" t="s">
        <v>249</v>
      </c>
    </row>
    <row r="124" spans="1:23" ht="42.75" customHeight="1" x14ac:dyDescent="0.2">
      <c r="A124" s="211"/>
      <c r="B124" s="210"/>
      <c r="C124" s="210"/>
      <c r="D124" s="63" t="s">
        <v>449</v>
      </c>
      <c r="E124" s="69">
        <v>43179</v>
      </c>
      <c r="F124" s="213"/>
      <c r="G124" s="211"/>
      <c r="H124" s="56">
        <v>1</v>
      </c>
      <c r="I124" s="43" t="s">
        <v>29</v>
      </c>
      <c r="J124" s="43" t="s">
        <v>29</v>
      </c>
      <c r="K124" s="212"/>
      <c r="L124" s="46" t="s">
        <v>466</v>
      </c>
      <c r="M124" s="55" t="s">
        <v>454</v>
      </c>
      <c r="N124" s="50" t="s">
        <v>470</v>
      </c>
      <c r="O124" s="53">
        <v>43304</v>
      </c>
      <c r="P124" s="53">
        <v>43312</v>
      </c>
      <c r="Q124" s="44"/>
      <c r="R124" s="44"/>
      <c r="S124" s="44"/>
      <c r="T124" s="5"/>
      <c r="U124" s="5"/>
      <c r="V124" s="5"/>
      <c r="W124" s="111" t="s">
        <v>249</v>
      </c>
    </row>
    <row r="125" spans="1:23" ht="32.25" customHeight="1" x14ac:dyDescent="0.2">
      <c r="A125" s="211"/>
      <c r="B125" s="210"/>
      <c r="C125" s="210"/>
      <c r="D125" s="63" t="s">
        <v>449</v>
      </c>
      <c r="E125" s="69">
        <v>43179</v>
      </c>
      <c r="F125" s="209"/>
      <c r="G125" s="211"/>
      <c r="H125" s="56">
        <v>1</v>
      </c>
      <c r="I125" s="43" t="s">
        <v>29</v>
      </c>
      <c r="J125" s="43" t="s">
        <v>29</v>
      </c>
      <c r="K125" s="212"/>
      <c r="L125" s="57" t="s">
        <v>467</v>
      </c>
      <c r="M125" s="55" t="s">
        <v>454</v>
      </c>
      <c r="N125" s="49" t="s">
        <v>469</v>
      </c>
      <c r="O125" s="53">
        <v>43221</v>
      </c>
      <c r="P125" s="53">
        <v>43250</v>
      </c>
      <c r="Q125" s="44"/>
      <c r="R125" s="44"/>
      <c r="S125" s="44"/>
      <c r="T125" s="5"/>
      <c r="U125" s="5"/>
      <c r="V125" s="5"/>
      <c r="W125" s="189" t="s">
        <v>525</v>
      </c>
    </row>
    <row r="126" spans="1:23" ht="70.5" customHeight="1" x14ac:dyDescent="0.2">
      <c r="A126" s="211" t="s">
        <v>471</v>
      </c>
      <c r="B126" s="210" t="s">
        <v>48</v>
      </c>
      <c r="C126" s="210" t="s">
        <v>448</v>
      </c>
      <c r="D126" s="138" t="s">
        <v>449</v>
      </c>
      <c r="E126" s="69">
        <v>43179</v>
      </c>
      <c r="F126" s="208" t="s">
        <v>472</v>
      </c>
      <c r="G126" s="206">
        <v>1</v>
      </c>
      <c r="H126" s="56">
        <v>1</v>
      </c>
      <c r="I126" s="43" t="s">
        <v>29</v>
      </c>
      <c r="J126" s="43" t="s">
        <v>29</v>
      </c>
      <c r="K126" s="212" t="s">
        <v>473</v>
      </c>
      <c r="L126" s="57" t="s">
        <v>474</v>
      </c>
      <c r="M126" s="56" t="s">
        <v>171</v>
      </c>
      <c r="N126" s="50" t="s">
        <v>476</v>
      </c>
      <c r="O126" s="53">
        <v>43213</v>
      </c>
      <c r="P126" s="53">
        <v>43235</v>
      </c>
      <c r="Q126" s="44"/>
      <c r="R126" s="44"/>
      <c r="S126" s="44"/>
      <c r="T126" s="5"/>
      <c r="U126" s="5"/>
      <c r="V126" s="5"/>
      <c r="W126" s="189" t="s">
        <v>525</v>
      </c>
    </row>
    <row r="127" spans="1:23" ht="45.75" customHeight="1" x14ac:dyDescent="0.2">
      <c r="A127" s="211"/>
      <c r="B127" s="210"/>
      <c r="C127" s="210"/>
      <c r="D127" s="63" t="s">
        <v>449</v>
      </c>
      <c r="E127" s="69">
        <v>43179</v>
      </c>
      <c r="F127" s="209"/>
      <c r="G127" s="207"/>
      <c r="H127" s="56">
        <v>1</v>
      </c>
      <c r="I127" s="43" t="s">
        <v>29</v>
      </c>
      <c r="J127" s="43" t="s">
        <v>29</v>
      </c>
      <c r="K127" s="212"/>
      <c r="L127" s="57" t="s">
        <v>475</v>
      </c>
      <c r="M127" s="56" t="s">
        <v>171</v>
      </c>
      <c r="N127" s="50" t="s">
        <v>477</v>
      </c>
      <c r="O127" s="53">
        <v>43236</v>
      </c>
      <c r="P127" s="53">
        <v>43250</v>
      </c>
      <c r="Q127" s="44"/>
      <c r="R127" s="44"/>
      <c r="S127" s="44"/>
      <c r="T127" s="5"/>
      <c r="U127" s="5"/>
      <c r="V127" s="5"/>
      <c r="W127" s="189" t="s">
        <v>525</v>
      </c>
    </row>
    <row r="128" spans="1:23" ht="63.75" customHeight="1" x14ac:dyDescent="0.2">
      <c r="A128" s="211" t="s">
        <v>478</v>
      </c>
      <c r="B128" s="210" t="s">
        <v>48</v>
      </c>
      <c r="C128" s="206" t="s">
        <v>448</v>
      </c>
      <c r="D128" s="138" t="s">
        <v>449</v>
      </c>
      <c r="E128" s="69">
        <v>43179</v>
      </c>
      <c r="F128" s="212" t="s">
        <v>479</v>
      </c>
      <c r="G128" s="211">
        <v>1</v>
      </c>
      <c r="H128" s="56">
        <v>1</v>
      </c>
      <c r="I128" s="43" t="s">
        <v>29</v>
      </c>
      <c r="J128" s="43" t="s">
        <v>29</v>
      </c>
      <c r="K128" s="210" t="s">
        <v>480</v>
      </c>
      <c r="L128" s="57" t="s">
        <v>481</v>
      </c>
      <c r="M128" s="56" t="s">
        <v>454</v>
      </c>
      <c r="N128" s="50" t="s">
        <v>482</v>
      </c>
      <c r="O128" s="53">
        <v>43217</v>
      </c>
      <c r="P128" s="53">
        <v>43281</v>
      </c>
      <c r="Q128" s="44"/>
      <c r="R128" s="44"/>
      <c r="S128" s="44"/>
      <c r="T128" s="5"/>
      <c r="U128" s="5"/>
      <c r="V128" s="5"/>
      <c r="W128" s="189" t="s">
        <v>525</v>
      </c>
    </row>
    <row r="129" spans="1:23" ht="57" customHeight="1" x14ac:dyDescent="0.2">
      <c r="A129" s="211"/>
      <c r="B129" s="210"/>
      <c r="C129" s="207"/>
      <c r="D129" s="63" t="s">
        <v>449</v>
      </c>
      <c r="E129" s="69">
        <v>43179</v>
      </c>
      <c r="F129" s="212"/>
      <c r="G129" s="211"/>
      <c r="H129" s="56">
        <v>1</v>
      </c>
      <c r="I129" s="43" t="s">
        <v>29</v>
      </c>
      <c r="J129" s="43" t="s">
        <v>29</v>
      </c>
      <c r="K129" s="210"/>
      <c r="L129" s="57" t="s">
        <v>453</v>
      </c>
      <c r="M129" s="56" t="s">
        <v>454</v>
      </c>
      <c r="N129" s="50" t="s">
        <v>483</v>
      </c>
      <c r="O129" s="53">
        <v>43282</v>
      </c>
      <c r="P129" s="53">
        <v>43301</v>
      </c>
      <c r="Q129" s="44"/>
      <c r="R129" s="44"/>
      <c r="S129" s="44"/>
      <c r="T129" s="5"/>
      <c r="U129" s="5"/>
      <c r="V129" s="5"/>
      <c r="W129" s="111" t="s">
        <v>249</v>
      </c>
    </row>
    <row r="130" spans="1:23" ht="62.25" customHeight="1" x14ac:dyDescent="0.2">
      <c r="A130" s="66" t="s">
        <v>485</v>
      </c>
      <c r="B130" s="62" t="s">
        <v>48</v>
      </c>
      <c r="C130" s="62" t="s">
        <v>448</v>
      </c>
      <c r="D130" s="55" t="s">
        <v>487</v>
      </c>
      <c r="E130" s="53">
        <v>43157</v>
      </c>
      <c r="F130" s="57" t="s">
        <v>489</v>
      </c>
      <c r="G130" s="43">
        <v>1</v>
      </c>
      <c r="H130" s="56">
        <v>1</v>
      </c>
      <c r="I130" s="43" t="s">
        <v>29</v>
      </c>
      <c r="J130" s="43" t="s">
        <v>29</v>
      </c>
      <c r="K130" s="57" t="s">
        <v>492</v>
      </c>
      <c r="L130" s="64" t="s">
        <v>490</v>
      </c>
      <c r="M130" s="56" t="s">
        <v>454</v>
      </c>
      <c r="N130" s="50" t="s">
        <v>493</v>
      </c>
      <c r="O130" s="67">
        <v>43252</v>
      </c>
      <c r="P130" s="67">
        <v>43465</v>
      </c>
      <c r="Q130" s="44"/>
      <c r="R130" s="44"/>
      <c r="S130" s="44"/>
      <c r="T130" s="5"/>
      <c r="U130" s="5"/>
      <c r="V130" s="5"/>
      <c r="W130" s="190" t="s">
        <v>249</v>
      </c>
    </row>
    <row r="131" spans="1:23" ht="64.5" customHeight="1" x14ac:dyDescent="0.2">
      <c r="A131" s="56" t="s">
        <v>486</v>
      </c>
      <c r="B131" s="63" t="s">
        <v>48</v>
      </c>
      <c r="C131" s="63" t="s">
        <v>448</v>
      </c>
      <c r="D131" s="55" t="s">
        <v>488</v>
      </c>
      <c r="E131" s="53">
        <v>43157</v>
      </c>
      <c r="F131" s="65" t="s">
        <v>489</v>
      </c>
      <c r="G131" s="43">
        <v>1</v>
      </c>
      <c r="H131" s="56">
        <v>1</v>
      </c>
      <c r="I131" s="43" t="s">
        <v>29</v>
      </c>
      <c r="J131" s="43" t="s">
        <v>29</v>
      </c>
      <c r="K131" s="57" t="s">
        <v>492</v>
      </c>
      <c r="L131" s="57" t="s">
        <v>491</v>
      </c>
      <c r="M131" s="56" t="s">
        <v>454</v>
      </c>
      <c r="N131" s="50" t="s">
        <v>494</v>
      </c>
      <c r="O131" s="67">
        <v>43252</v>
      </c>
      <c r="P131" s="67">
        <v>43465</v>
      </c>
      <c r="Q131" s="44"/>
      <c r="R131" s="44"/>
      <c r="S131" s="44"/>
      <c r="T131" s="5"/>
      <c r="U131" s="5"/>
      <c r="V131" s="5"/>
      <c r="W131" s="190" t="s">
        <v>249</v>
      </c>
    </row>
  </sheetData>
  <sheetProtection algorithmName="SHA-512" hashValue="s4rpkHswlJ8RUUHivAaw7ANgi82KoaOcwcoNhiv1Ym0wl9qX9s3o36JgNoNK/Af4t7qD3n3uq7IaN5Vv5aMWtg==" saltValue="uI/CTGnHsN21tpxTp20Mag==" spinCount="100000" sheet="1" objects="1" scenarios="1" formatCells="0" formatColumns="0" formatRows="0" insertColumns="0" insertRows="0" insertHyperlinks="0" deleteColumns="0" deleteRows="0" sort="0" pivotTables="0"/>
  <autoFilter ref="A5:Y131">
    <filterColumn colId="8" showButton="0"/>
  </autoFilter>
  <mergeCells count="188">
    <mergeCell ref="A31:A32"/>
    <mergeCell ref="F7:F8"/>
    <mergeCell ref="L5:L6"/>
    <mergeCell ref="G33:G37"/>
    <mergeCell ref="K33:K37"/>
    <mergeCell ref="F41:F43"/>
    <mergeCell ref="G41:G43"/>
    <mergeCell ref="A15:A20"/>
    <mergeCell ref="A12:A14"/>
    <mergeCell ref="G12:G14"/>
    <mergeCell ref="G15:G20"/>
    <mergeCell ref="F15:F20"/>
    <mergeCell ref="F38:F40"/>
    <mergeCell ref="G38:G40"/>
    <mergeCell ref="A21:A22"/>
    <mergeCell ref="F21:F22"/>
    <mergeCell ref="G21:G22"/>
    <mergeCell ref="A23:A24"/>
    <mergeCell ref="F23:F24"/>
    <mergeCell ref="G23:G24"/>
    <mergeCell ref="A26:A27"/>
    <mergeCell ref="F26:F27"/>
    <mergeCell ref="G26:G27"/>
    <mergeCell ref="F29:F30"/>
    <mergeCell ref="E1:W3"/>
    <mergeCell ref="M5:M6"/>
    <mergeCell ref="N5:N6"/>
    <mergeCell ref="Q4:S4"/>
    <mergeCell ref="A4:P4"/>
    <mergeCell ref="A1:D3"/>
    <mergeCell ref="A5:A6"/>
    <mergeCell ref="B5:B6"/>
    <mergeCell ref="C5:C6"/>
    <mergeCell ref="D5:D6"/>
    <mergeCell ref="E5:E6"/>
    <mergeCell ref="F5:F6"/>
    <mergeCell ref="G5:G6"/>
    <mergeCell ref="H5:H6"/>
    <mergeCell ref="U5:U6"/>
    <mergeCell ref="V5:V6"/>
    <mergeCell ref="T4:W4"/>
    <mergeCell ref="K7:K8"/>
    <mergeCell ref="G29:G30"/>
    <mergeCell ref="A38:A40"/>
    <mergeCell ref="W5:W6"/>
    <mergeCell ref="P5:P6"/>
    <mergeCell ref="Q5:Q6"/>
    <mergeCell ref="S5:S6"/>
    <mergeCell ref="T5:T6"/>
    <mergeCell ref="O5:O6"/>
    <mergeCell ref="I5:J5"/>
    <mergeCell ref="K5:K6"/>
    <mergeCell ref="R5:R6"/>
    <mergeCell ref="A7:A8"/>
    <mergeCell ref="K21:K22"/>
    <mergeCell ref="K23:K24"/>
    <mergeCell ref="K26:K27"/>
    <mergeCell ref="K29:K30"/>
    <mergeCell ref="K31:K32"/>
    <mergeCell ref="A33:A37"/>
    <mergeCell ref="F33:F37"/>
    <mergeCell ref="F31:F32"/>
    <mergeCell ref="G31:G32"/>
    <mergeCell ref="G7:G8"/>
    <mergeCell ref="G9:G11"/>
    <mergeCell ref="A9:A11"/>
    <mergeCell ref="A29:A30"/>
    <mergeCell ref="A64:A72"/>
    <mergeCell ref="F64:F72"/>
    <mergeCell ref="G64:G72"/>
    <mergeCell ref="K64:K72"/>
    <mergeCell ref="F9:F11"/>
    <mergeCell ref="F12:F14"/>
    <mergeCell ref="K41:K43"/>
    <mergeCell ref="K38:K40"/>
    <mergeCell ref="K12:K14"/>
    <mergeCell ref="G52:G63"/>
    <mergeCell ref="K48:K51"/>
    <mergeCell ref="K44:K47"/>
    <mergeCell ref="A52:A63"/>
    <mergeCell ref="F44:F47"/>
    <mergeCell ref="K9:K11"/>
    <mergeCell ref="K15:K20"/>
    <mergeCell ref="K52:K63"/>
    <mergeCell ref="F48:F51"/>
    <mergeCell ref="F52:F63"/>
    <mergeCell ref="A44:A47"/>
    <mergeCell ref="G44:G47"/>
    <mergeCell ref="A48:A51"/>
    <mergeCell ref="G48:G51"/>
    <mergeCell ref="A41:A43"/>
    <mergeCell ref="K76:K78"/>
    <mergeCell ref="A79:A80"/>
    <mergeCell ref="F79:F80"/>
    <mergeCell ref="G79:G80"/>
    <mergeCell ref="K79:K80"/>
    <mergeCell ref="A76:A78"/>
    <mergeCell ref="F73:F75"/>
    <mergeCell ref="F76:F78"/>
    <mergeCell ref="G76:G78"/>
    <mergeCell ref="A73:A75"/>
    <mergeCell ref="G73:G75"/>
    <mergeCell ref="K73:K75"/>
    <mergeCell ref="A102:A104"/>
    <mergeCell ref="A105:A107"/>
    <mergeCell ref="A88:A90"/>
    <mergeCell ref="F88:F90"/>
    <mergeCell ref="G88:G90"/>
    <mergeCell ref="K88:K90"/>
    <mergeCell ref="A92:A98"/>
    <mergeCell ref="F92:F98"/>
    <mergeCell ref="G92:G98"/>
    <mergeCell ref="K92:K98"/>
    <mergeCell ref="F105:F107"/>
    <mergeCell ref="G105:G107"/>
    <mergeCell ref="F102:F104"/>
    <mergeCell ref="G102:G104"/>
    <mergeCell ref="K106:K107"/>
    <mergeCell ref="A83:A84"/>
    <mergeCell ref="F83:F84"/>
    <mergeCell ref="G83:G84"/>
    <mergeCell ref="K83:K84"/>
    <mergeCell ref="A86:A87"/>
    <mergeCell ref="F86:F87"/>
    <mergeCell ref="G86:G87"/>
    <mergeCell ref="K86:K87"/>
    <mergeCell ref="K81:K82"/>
    <mergeCell ref="F81:F82"/>
    <mergeCell ref="G81:G82"/>
    <mergeCell ref="A81:A82"/>
    <mergeCell ref="J114:J116"/>
    <mergeCell ref="A112:A113"/>
    <mergeCell ref="B112:B113"/>
    <mergeCell ref="C112:C113"/>
    <mergeCell ref="D112:D113"/>
    <mergeCell ref="E112:E113"/>
    <mergeCell ref="F112:F113"/>
    <mergeCell ref="G112:G113"/>
    <mergeCell ref="I112:I113"/>
    <mergeCell ref="J117:J118"/>
    <mergeCell ref="K112:K113"/>
    <mergeCell ref="K114:K116"/>
    <mergeCell ref="P112:P113"/>
    <mergeCell ref="A117:A118"/>
    <mergeCell ref="B117:B118"/>
    <mergeCell ref="C117:C118"/>
    <mergeCell ref="D117:D118"/>
    <mergeCell ref="E117:E118"/>
    <mergeCell ref="F117:F118"/>
    <mergeCell ref="G117:G118"/>
    <mergeCell ref="I117:I118"/>
    <mergeCell ref="J112:J113"/>
    <mergeCell ref="M112:M113"/>
    <mergeCell ref="N112:N113"/>
    <mergeCell ref="O112:O113"/>
    <mergeCell ref="A114:A116"/>
    <mergeCell ref="B114:B116"/>
    <mergeCell ref="C114:C116"/>
    <mergeCell ref="D114:D116"/>
    <mergeCell ref="E114:E116"/>
    <mergeCell ref="F114:F116"/>
    <mergeCell ref="G114:G116"/>
    <mergeCell ref="I114:I116"/>
    <mergeCell ref="K122:K125"/>
    <mergeCell ref="G122:G125"/>
    <mergeCell ref="F122:F125"/>
    <mergeCell ref="C122:C125"/>
    <mergeCell ref="B122:B125"/>
    <mergeCell ref="A122:A125"/>
    <mergeCell ref="A119:A120"/>
    <mergeCell ref="B119:B120"/>
    <mergeCell ref="C119:C120"/>
    <mergeCell ref="D119:D120"/>
    <mergeCell ref="F119:F120"/>
    <mergeCell ref="G119:G120"/>
    <mergeCell ref="K119:K120"/>
    <mergeCell ref="G126:G127"/>
    <mergeCell ref="F126:F127"/>
    <mergeCell ref="C126:C127"/>
    <mergeCell ref="B126:B127"/>
    <mergeCell ref="A126:A127"/>
    <mergeCell ref="K126:K127"/>
    <mergeCell ref="B128:B129"/>
    <mergeCell ref="F128:F129"/>
    <mergeCell ref="A128:A129"/>
    <mergeCell ref="G128:G129"/>
    <mergeCell ref="K128:K129"/>
    <mergeCell ref="C128:C129"/>
  </mergeCell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&amp;LEI-F12-V1&amp;RPágina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04"/>
  <sheetViews>
    <sheetView workbookViewId="0">
      <selection activeCell="B8" sqref="B8"/>
    </sheetView>
  </sheetViews>
  <sheetFormatPr baseColWidth="10" defaultRowHeight="12.75" x14ac:dyDescent="0.2"/>
  <cols>
    <col min="3" max="3" width="17" bestFit="1" customWidth="1"/>
  </cols>
  <sheetData>
    <row r="4" spans="2:3" ht="20.25" customHeight="1" x14ac:dyDescent="0.2">
      <c r="B4" s="282" t="s">
        <v>34</v>
      </c>
      <c r="C4" s="282"/>
    </row>
    <row r="5" spans="2:3" x14ac:dyDescent="0.2">
      <c r="B5" s="282"/>
      <c r="C5" s="282"/>
    </row>
    <row r="6" spans="2:3" x14ac:dyDescent="0.2">
      <c r="B6" s="18" t="s">
        <v>35</v>
      </c>
      <c r="C6" s="18" t="s">
        <v>36</v>
      </c>
    </row>
    <row r="7" spans="2:3" x14ac:dyDescent="0.2">
      <c r="B7" s="19" t="s">
        <v>25</v>
      </c>
      <c r="C7" s="11">
        <v>2</v>
      </c>
    </row>
    <row r="8" spans="2:3" x14ac:dyDescent="0.2">
      <c r="B8" s="20" t="s">
        <v>37</v>
      </c>
      <c r="C8" s="11">
        <v>3</v>
      </c>
    </row>
    <row r="9" spans="2:3" x14ac:dyDescent="0.2">
      <c r="B9" s="17"/>
      <c r="C9" s="13"/>
    </row>
    <row r="10" spans="2:3" x14ac:dyDescent="0.2">
      <c r="B10" s="17"/>
      <c r="C10" s="13"/>
    </row>
    <row r="11" spans="2:3" x14ac:dyDescent="0.2">
      <c r="B11" s="283" t="s">
        <v>38</v>
      </c>
      <c r="C11" s="284"/>
    </row>
    <row r="12" spans="2:3" x14ac:dyDescent="0.2">
      <c r="B12" s="285"/>
      <c r="C12" s="286"/>
    </row>
    <row r="13" spans="2:3" x14ac:dyDescent="0.2">
      <c r="B13" s="8" t="s">
        <v>35</v>
      </c>
      <c r="C13" s="8" t="s">
        <v>36</v>
      </c>
    </row>
    <row r="14" spans="2:3" x14ac:dyDescent="0.2">
      <c r="B14" s="10"/>
      <c r="C14" s="11">
        <v>0</v>
      </c>
    </row>
    <row r="15" spans="2:3" x14ac:dyDescent="0.2">
      <c r="B15" s="12"/>
      <c r="C15" s="13"/>
    </row>
    <row r="17" spans="2:3" ht="25.5" customHeight="1" x14ac:dyDescent="0.2">
      <c r="B17" s="282" t="s">
        <v>186</v>
      </c>
      <c r="C17" s="282"/>
    </row>
    <row r="18" spans="2:3" ht="13.5" customHeight="1" x14ac:dyDescent="0.2">
      <c r="B18" s="282"/>
      <c r="C18" s="282"/>
    </row>
    <row r="19" spans="2:3" x14ac:dyDescent="0.2">
      <c r="B19" s="14" t="s">
        <v>39</v>
      </c>
      <c r="C19" s="14" t="s">
        <v>36</v>
      </c>
    </row>
    <row r="20" spans="2:3" x14ac:dyDescent="0.2">
      <c r="B20" s="11" t="s">
        <v>40</v>
      </c>
      <c r="C20" s="11">
        <v>3</v>
      </c>
    </row>
    <row r="21" spans="2:3" x14ac:dyDescent="0.2">
      <c r="B21" s="11" t="s">
        <v>47</v>
      </c>
      <c r="C21" s="11">
        <v>3</v>
      </c>
    </row>
    <row r="24" spans="2:3" ht="29.25" customHeight="1" x14ac:dyDescent="0.2">
      <c r="B24" s="282" t="s">
        <v>48</v>
      </c>
      <c r="C24" s="282"/>
    </row>
    <row r="25" spans="2:3" ht="14.25" customHeight="1" x14ac:dyDescent="0.2">
      <c r="B25" s="282"/>
      <c r="C25" s="282"/>
    </row>
    <row r="26" spans="2:3" x14ac:dyDescent="0.2">
      <c r="B26" s="14" t="s">
        <v>39</v>
      </c>
      <c r="C26" s="14" t="s">
        <v>36</v>
      </c>
    </row>
    <row r="27" spans="2:3" x14ac:dyDescent="0.2">
      <c r="B27" s="11"/>
      <c r="C27" s="11">
        <v>0</v>
      </c>
    </row>
    <row r="30" spans="2:3" ht="12.75" customHeight="1" x14ac:dyDescent="0.2">
      <c r="B30" s="282" t="s">
        <v>216</v>
      </c>
      <c r="C30" s="282"/>
    </row>
    <row r="31" spans="2:3" x14ac:dyDescent="0.2">
      <c r="B31" s="282"/>
      <c r="C31" s="282"/>
    </row>
    <row r="32" spans="2:3" x14ac:dyDescent="0.2">
      <c r="B32" s="14" t="s">
        <v>39</v>
      </c>
      <c r="C32" s="14" t="s">
        <v>36</v>
      </c>
    </row>
    <row r="33" spans="2:3" x14ac:dyDescent="0.2">
      <c r="B33" s="15" t="s">
        <v>49</v>
      </c>
      <c r="C33" s="15">
        <v>4</v>
      </c>
    </row>
    <row r="34" spans="2:3" x14ac:dyDescent="0.2">
      <c r="B34" s="15" t="s">
        <v>52</v>
      </c>
      <c r="C34" s="15">
        <v>3</v>
      </c>
    </row>
    <row r="35" spans="2:3" x14ac:dyDescent="0.2">
      <c r="B35" s="25" t="s">
        <v>217</v>
      </c>
      <c r="C35" s="25" t="s">
        <v>217</v>
      </c>
    </row>
    <row r="37" spans="2:3" ht="30.75" customHeight="1" x14ac:dyDescent="0.2">
      <c r="B37" s="282" t="s">
        <v>119</v>
      </c>
      <c r="C37" s="282"/>
    </row>
    <row r="38" spans="2:3" ht="14.25" customHeight="1" x14ac:dyDescent="0.2">
      <c r="B38" s="282"/>
      <c r="C38" s="282"/>
    </row>
    <row r="39" spans="2:3" x14ac:dyDescent="0.2">
      <c r="B39" s="8" t="s">
        <v>35</v>
      </c>
      <c r="C39" s="8" t="s">
        <v>36</v>
      </c>
    </row>
    <row r="40" spans="2:3" x14ac:dyDescent="0.2">
      <c r="B40" s="10" t="s">
        <v>55</v>
      </c>
      <c r="C40" s="11">
        <v>4</v>
      </c>
    </row>
    <row r="41" spans="2:3" x14ac:dyDescent="0.2">
      <c r="B41" s="10" t="s">
        <v>56</v>
      </c>
      <c r="C41" s="11">
        <v>3</v>
      </c>
    </row>
    <row r="42" spans="2:3" x14ac:dyDescent="0.2">
      <c r="B42" s="16" t="s">
        <v>64</v>
      </c>
      <c r="C42" s="24">
        <v>3</v>
      </c>
    </row>
    <row r="43" spans="2:3" x14ac:dyDescent="0.2">
      <c r="B43" s="16" t="s">
        <v>63</v>
      </c>
      <c r="C43" s="21">
        <v>3</v>
      </c>
    </row>
    <row r="44" spans="2:3" x14ac:dyDescent="0.2">
      <c r="B44" s="16" t="s">
        <v>65</v>
      </c>
      <c r="C44" s="11">
        <v>4</v>
      </c>
    </row>
    <row r="45" spans="2:3" x14ac:dyDescent="0.2">
      <c r="B45" s="16" t="s">
        <v>207</v>
      </c>
      <c r="C45" s="21">
        <v>4</v>
      </c>
    </row>
    <row r="46" spans="2:3" x14ac:dyDescent="0.2">
      <c r="B46" s="16" t="s">
        <v>212</v>
      </c>
      <c r="C46" s="21">
        <v>4</v>
      </c>
    </row>
    <row r="49" spans="2:3" ht="29.25" customHeight="1" x14ac:dyDescent="0.2">
      <c r="B49" s="282" t="s">
        <v>185</v>
      </c>
      <c r="C49" s="282"/>
    </row>
    <row r="50" spans="2:3" x14ac:dyDescent="0.2">
      <c r="B50" s="282"/>
      <c r="C50" s="282"/>
    </row>
    <row r="51" spans="2:3" x14ac:dyDescent="0.2">
      <c r="B51" s="8" t="s">
        <v>35</v>
      </c>
      <c r="C51" s="8" t="s">
        <v>36</v>
      </c>
    </row>
    <row r="52" spans="2:3" x14ac:dyDescent="0.2">
      <c r="B52" s="10"/>
      <c r="C52" s="11">
        <v>0</v>
      </c>
    </row>
    <row r="55" spans="2:3" ht="32.25" customHeight="1" x14ac:dyDescent="0.2">
      <c r="B55" s="278" t="s">
        <v>117</v>
      </c>
      <c r="C55" s="279"/>
    </row>
    <row r="56" spans="2:3" x14ac:dyDescent="0.2">
      <c r="B56" s="280"/>
      <c r="C56" s="281"/>
    </row>
    <row r="57" spans="2:3" x14ac:dyDescent="0.2">
      <c r="B57" s="8" t="s">
        <v>35</v>
      </c>
      <c r="C57" s="8" t="s">
        <v>36</v>
      </c>
    </row>
    <row r="58" spans="2:3" x14ac:dyDescent="0.2">
      <c r="B58" s="10" t="s">
        <v>72</v>
      </c>
      <c r="C58" s="11">
        <v>12</v>
      </c>
    </row>
    <row r="59" spans="2:3" x14ac:dyDescent="0.2">
      <c r="B59" s="10" t="s">
        <v>84</v>
      </c>
      <c r="C59" s="11">
        <v>9</v>
      </c>
    </row>
    <row r="62" spans="2:3" ht="12.75" customHeight="1" x14ac:dyDescent="0.2">
      <c r="B62" s="282" t="s">
        <v>118</v>
      </c>
      <c r="C62" s="282"/>
    </row>
    <row r="63" spans="2:3" x14ac:dyDescent="0.2">
      <c r="B63" s="282"/>
      <c r="C63" s="282"/>
    </row>
    <row r="64" spans="2:3" x14ac:dyDescent="0.2">
      <c r="B64" s="8" t="s">
        <v>35</v>
      </c>
      <c r="C64" s="8" t="s">
        <v>36</v>
      </c>
    </row>
    <row r="65" spans="2:3" x14ac:dyDescent="0.2">
      <c r="B65" s="10" t="s">
        <v>100</v>
      </c>
      <c r="C65" s="11">
        <v>3</v>
      </c>
    </row>
    <row r="68" spans="2:3" ht="12.75" customHeight="1" x14ac:dyDescent="0.2">
      <c r="B68" s="282" t="s">
        <v>184</v>
      </c>
      <c r="C68" s="282"/>
    </row>
    <row r="69" spans="2:3" x14ac:dyDescent="0.2">
      <c r="B69" s="282"/>
      <c r="C69" s="282"/>
    </row>
    <row r="70" spans="2:3" x14ac:dyDescent="0.2">
      <c r="B70" s="8" t="s">
        <v>35</v>
      </c>
      <c r="C70" s="8" t="s">
        <v>36</v>
      </c>
    </row>
    <row r="71" spans="2:3" x14ac:dyDescent="0.2">
      <c r="B71" s="9"/>
      <c r="C71" s="11">
        <v>0</v>
      </c>
    </row>
    <row r="74" spans="2:3" ht="12.75" customHeight="1" x14ac:dyDescent="0.2">
      <c r="B74" s="287" t="s">
        <v>101</v>
      </c>
      <c r="C74" s="288"/>
    </row>
    <row r="75" spans="2:3" x14ac:dyDescent="0.2">
      <c r="B75" s="289"/>
      <c r="C75" s="290"/>
    </row>
    <row r="76" spans="2:3" x14ac:dyDescent="0.2">
      <c r="B76" s="8" t="s">
        <v>35</v>
      </c>
      <c r="C76" s="8" t="s">
        <v>36</v>
      </c>
    </row>
    <row r="77" spans="2:3" x14ac:dyDescent="0.2">
      <c r="B77" s="9"/>
      <c r="C77" s="11">
        <v>0</v>
      </c>
    </row>
    <row r="80" spans="2:3" x14ac:dyDescent="0.2">
      <c r="B80" s="278" t="s">
        <v>123</v>
      </c>
      <c r="C80" s="279"/>
    </row>
    <row r="81" spans="2:3" x14ac:dyDescent="0.2">
      <c r="B81" s="280"/>
      <c r="C81" s="281"/>
    </row>
    <row r="82" spans="2:3" x14ac:dyDescent="0.2">
      <c r="B82" s="18" t="s">
        <v>35</v>
      </c>
      <c r="C82" s="14" t="s">
        <v>36</v>
      </c>
    </row>
    <row r="83" spans="2:3" x14ac:dyDescent="0.2">
      <c r="B83" s="19" t="s">
        <v>124</v>
      </c>
      <c r="C83" s="11">
        <v>3</v>
      </c>
    </row>
    <row r="84" spans="2:3" x14ac:dyDescent="0.2">
      <c r="B84" s="19" t="s">
        <v>130</v>
      </c>
      <c r="C84" s="11">
        <v>3</v>
      </c>
    </row>
    <row r="85" spans="2:3" x14ac:dyDescent="0.2">
      <c r="B85" s="5" t="s">
        <v>135</v>
      </c>
      <c r="C85" s="11">
        <v>2</v>
      </c>
    </row>
    <row r="86" spans="2:3" x14ac:dyDescent="0.2">
      <c r="B86" s="5" t="s">
        <v>140</v>
      </c>
      <c r="C86" s="21">
        <v>4</v>
      </c>
    </row>
    <row r="87" spans="2:3" x14ac:dyDescent="0.2">
      <c r="B87" s="5" t="s">
        <v>141</v>
      </c>
      <c r="C87" s="21">
        <v>2</v>
      </c>
    </row>
    <row r="88" spans="2:3" x14ac:dyDescent="0.2">
      <c r="B88" s="5" t="s">
        <v>144</v>
      </c>
      <c r="C88" s="15">
        <v>2</v>
      </c>
    </row>
    <row r="89" spans="2:3" x14ac:dyDescent="0.2">
      <c r="B89" s="5" t="s">
        <v>149</v>
      </c>
      <c r="C89" s="21">
        <v>1</v>
      </c>
    </row>
    <row r="90" spans="2:3" x14ac:dyDescent="0.2">
      <c r="B90" s="5" t="s">
        <v>154</v>
      </c>
      <c r="C90" s="21">
        <v>2</v>
      </c>
    </row>
    <row r="91" spans="2:3" x14ac:dyDescent="0.2">
      <c r="B91" s="5" t="s">
        <v>155</v>
      </c>
      <c r="C91" s="15">
        <v>3</v>
      </c>
    </row>
    <row r="92" spans="2:3" x14ac:dyDescent="0.2">
      <c r="B92" s="5" t="s">
        <v>156</v>
      </c>
      <c r="C92" s="15">
        <v>1</v>
      </c>
    </row>
    <row r="93" spans="2:3" x14ac:dyDescent="0.2">
      <c r="C93" s="22"/>
    </row>
    <row r="94" spans="2:3" x14ac:dyDescent="0.2">
      <c r="C94" s="23"/>
    </row>
    <row r="95" spans="2:3" x14ac:dyDescent="0.2">
      <c r="B95" s="278" t="s">
        <v>180</v>
      </c>
      <c r="C95" s="279"/>
    </row>
    <row r="96" spans="2:3" x14ac:dyDescent="0.2">
      <c r="B96" s="280"/>
      <c r="C96" s="281"/>
    </row>
    <row r="97" spans="2:3" x14ac:dyDescent="0.2">
      <c r="B97" s="8" t="s">
        <v>35</v>
      </c>
      <c r="C97" s="8" t="s">
        <v>36</v>
      </c>
    </row>
    <row r="98" spans="2:3" x14ac:dyDescent="0.2">
      <c r="B98" s="10" t="s">
        <v>167</v>
      </c>
      <c r="C98" s="11">
        <v>7</v>
      </c>
    </row>
    <row r="101" spans="2:3" x14ac:dyDescent="0.2">
      <c r="B101" s="278" t="s">
        <v>183</v>
      </c>
      <c r="C101" s="279"/>
    </row>
    <row r="102" spans="2:3" x14ac:dyDescent="0.2">
      <c r="B102" s="280"/>
      <c r="C102" s="281"/>
    </row>
    <row r="103" spans="2:3" x14ac:dyDescent="0.2">
      <c r="B103" s="8" t="s">
        <v>35</v>
      </c>
      <c r="C103" s="8" t="s">
        <v>36</v>
      </c>
    </row>
    <row r="104" spans="2:3" x14ac:dyDescent="0.2">
      <c r="B104" s="10"/>
      <c r="C104" s="11">
        <v>0</v>
      </c>
    </row>
  </sheetData>
  <mergeCells count="14">
    <mergeCell ref="B95:C96"/>
    <mergeCell ref="B101:C102"/>
    <mergeCell ref="B80:C81"/>
    <mergeCell ref="B4:C5"/>
    <mergeCell ref="B11:C12"/>
    <mergeCell ref="B17:C18"/>
    <mergeCell ref="B24:C25"/>
    <mergeCell ref="B30:C31"/>
    <mergeCell ref="B37:C38"/>
    <mergeCell ref="B49:C50"/>
    <mergeCell ref="B55:C56"/>
    <mergeCell ref="B62:C63"/>
    <mergeCell ref="B68:C69"/>
    <mergeCell ref="B74:C7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43"/>
  <sheetViews>
    <sheetView topLeftCell="A13" workbookViewId="0">
      <selection activeCell="G20" sqref="G20"/>
    </sheetView>
  </sheetViews>
  <sheetFormatPr baseColWidth="10" defaultRowHeight="12.75" x14ac:dyDescent="0.2"/>
  <cols>
    <col min="1" max="1" width="49.5703125" customWidth="1"/>
    <col min="2" max="2" width="28.42578125" customWidth="1"/>
    <col min="3" max="3" width="16.42578125" customWidth="1"/>
    <col min="4" max="4" width="15" bestFit="1" customWidth="1"/>
    <col min="5" max="5" width="17.42578125" customWidth="1"/>
    <col min="6" max="6" width="13.140625" customWidth="1"/>
    <col min="7" max="7" width="13.140625" bestFit="1" customWidth="1"/>
  </cols>
  <sheetData>
    <row r="4" spans="1:6" ht="51" x14ac:dyDescent="0.2">
      <c r="A4" s="30" t="s">
        <v>12</v>
      </c>
      <c r="B4" s="30" t="s">
        <v>252</v>
      </c>
      <c r="C4" s="32" t="s">
        <v>351</v>
      </c>
      <c r="D4" s="30" t="s">
        <v>249</v>
      </c>
      <c r="E4" s="32" t="s">
        <v>354</v>
      </c>
      <c r="F4" s="30" t="s">
        <v>353</v>
      </c>
    </row>
    <row r="5" spans="1:6" x14ac:dyDescent="0.2">
      <c r="A5" s="34" t="s">
        <v>184</v>
      </c>
      <c r="B5" s="29"/>
      <c r="C5" s="29"/>
      <c r="D5" s="29">
        <v>8</v>
      </c>
      <c r="E5" s="29"/>
      <c r="F5" s="29">
        <v>8</v>
      </c>
    </row>
    <row r="6" spans="1:6" x14ac:dyDescent="0.2">
      <c r="A6" s="34" t="s">
        <v>119</v>
      </c>
      <c r="B6" s="29">
        <v>6</v>
      </c>
      <c r="C6" s="29">
        <v>4</v>
      </c>
      <c r="D6" s="29"/>
      <c r="E6" s="29">
        <v>4</v>
      </c>
      <c r="F6" s="29">
        <v>14</v>
      </c>
    </row>
    <row r="7" spans="1:6" x14ac:dyDescent="0.2">
      <c r="A7" s="34" t="s">
        <v>26</v>
      </c>
      <c r="B7" s="29">
        <v>2</v>
      </c>
      <c r="C7" s="29"/>
      <c r="D7" s="29"/>
      <c r="E7" s="29"/>
      <c r="F7" s="29">
        <v>2</v>
      </c>
    </row>
    <row r="8" spans="1:6" x14ac:dyDescent="0.2">
      <c r="A8" s="34" t="s">
        <v>117</v>
      </c>
      <c r="B8" s="29">
        <v>13</v>
      </c>
      <c r="C8" s="29"/>
      <c r="D8" s="29"/>
      <c r="E8" s="29">
        <v>8</v>
      </c>
      <c r="F8" s="29">
        <v>21</v>
      </c>
    </row>
    <row r="9" spans="1:6" x14ac:dyDescent="0.2">
      <c r="A9" s="34" t="s">
        <v>181</v>
      </c>
      <c r="B9" s="29">
        <v>1</v>
      </c>
      <c r="C9" s="29"/>
      <c r="D9" s="29"/>
      <c r="E9" s="29">
        <v>2</v>
      </c>
      <c r="F9" s="29">
        <v>3</v>
      </c>
    </row>
    <row r="10" spans="1:6" x14ac:dyDescent="0.2">
      <c r="A10" s="34" t="s">
        <v>180</v>
      </c>
      <c r="B10" s="29"/>
      <c r="C10" s="29"/>
      <c r="D10" s="29">
        <v>7</v>
      </c>
      <c r="E10" s="29"/>
      <c r="F10" s="29">
        <v>7</v>
      </c>
    </row>
    <row r="11" spans="1:6" x14ac:dyDescent="0.2">
      <c r="A11" s="34" t="s">
        <v>123</v>
      </c>
      <c r="B11" s="29">
        <v>9</v>
      </c>
      <c r="C11" s="29"/>
      <c r="D11" s="29">
        <v>7</v>
      </c>
      <c r="E11" s="29">
        <v>3</v>
      </c>
      <c r="F11" s="29">
        <v>19</v>
      </c>
    </row>
    <row r="12" spans="1:6" ht="14.25" customHeight="1" x14ac:dyDescent="0.2">
      <c r="A12" s="35" t="s">
        <v>182</v>
      </c>
      <c r="B12" s="29">
        <v>3</v>
      </c>
      <c r="C12" s="29"/>
      <c r="D12" s="29">
        <v>6</v>
      </c>
      <c r="E12" s="29"/>
      <c r="F12" s="29">
        <v>9</v>
      </c>
    </row>
    <row r="13" spans="1:6" x14ac:dyDescent="0.2">
      <c r="A13" s="33" t="s">
        <v>352</v>
      </c>
      <c r="B13" s="31">
        <v>34</v>
      </c>
      <c r="C13" s="31">
        <v>4</v>
      </c>
      <c r="D13" s="31">
        <v>28</v>
      </c>
      <c r="E13" s="31">
        <v>17</v>
      </c>
      <c r="F13" s="31">
        <v>83</v>
      </c>
    </row>
    <row r="18" spans="1:5" ht="38.25" x14ac:dyDescent="0.2">
      <c r="A18" s="38" t="s">
        <v>12</v>
      </c>
      <c r="B18" s="40" t="s">
        <v>356</v>
      </c>
      <c r="C18" s="38" t="s">
        <v>249</v>
      </c>
      <c r="D18" s="39" t="s">
        <v>357</v>
      </c>
      <c r="E18" s="38" t="s">
        <v>358</v>
      </c>
    </row>
    <row r="19" spans="1:5" x14ac:dyDescent="0.2">
      <c r="A19" s="36" t="s">
        <v>184</v>
      </c>
      <c r="B19" s="11"/>
      <c r="C19" s="11">
        <v>8</v>
      </c>
      <c r="D19" s="11"/>
      <c r="E19" s="11">
        <f>B19+C19+D19</f>
        <v>8</v>
      </c>
    </row>
    <row r="20" spans="1:5" x14ac:dyDescent="0.2">
      <c r="A20" s="36" t="s">
        <v>119</v>
      </c>
      <c r="B20" s="11">
        <v>7</v>
      </c>
      <c r="C20" s="11">
        <v>3</v>
      </c>
      <c r="D20" s="11">
        <v>4</v>
      </c>
      <c r="E20" s="11">
        <f t="shared" ref="E20:E26" si="0">B20+C20+D20</f>
        <v>14</v>
      </c>
    </row>
    <row r="21" spans="1:5" x14ac:dyDescent="0.2">
      <c r="A21" s="36" t="s">
        <v>26</v>
      </c>
      <c r="B21" s="11">
        <v>2</v>
      </c>
      <c r="C21" s="11"/>
      <c r="D21" s="11"/>
      <c r="E21" s="11">
        <f t="shared" si="0"/>
        <v>2</v>
      </c>
    </row>
    <row r="22" spans="1:5" x14ac:dyDescent="0.2">
      <c r="A22" s="36" t="s">
        <v>117</v>
      </c>
      <c r="B22" s="11"/>
      <c r="C22" s="11">
        <v>13</v>
      </c>
      <c r="D22" s="11">
        <v>8</v>
      </c>
      <c r="E22" s="11">
        <f t="shared" si="0"/>
        <v>21</v>
      </c>
    </row>
    <row r="23" spans="1:5" x14ac:dyDescent="0.2">
      <c r="A23" s="36" t="s">
        <v>181</v>
      </c>
      <c r="B23" s="11">
        <v>1</v>
      </c>
      <c r="C23" s="11"/>
      <c r="D23" s="11">
        <v>2</v>
      </c>
      <c r="E23" s="11">
        <f t="shared" si="0"/>
        <v>3</v>
      </c>
    </row>
    <row r="24" spans="1:5" x14ac:dyDescent="0.2">
      <c r="A24" s="36" t="s">
        <v>180</v>
      </c>
      <c r="B24" s="11"/>
      <c r="C24" s="11">
        <v>7</v>
      </c>
      <c r="D24" s="11"/>
      <c r="E24" s="11">
        <f t="shared" si="0"/>
        <v>7</v>
      </c>
    </row>
    <row r="25" spans="1:5" x14ac:dyDescent="0.2">
      <c r="A25" s="36" t="s">
        <v>123</v>
      </c>
      <c r="B25" s="11"/>
      <c r="C25" s="11">
        <v>16</v>
      </c>
      <c r="D25" s="11">
        <v>3</v>
      </c>
      <c r="E25" s="11">
        <f t="shared" si="0"/>
        <v>19</v>
      </c>
    </row>
    <row r="26" spans="1:5" x14ac:dyDescent="0.2">
      <c r="A26" s="37" t="s">
        <v>182</v>
      </c>
      <c r="B26" s="14"/>
      <c r="C26" s="25">
        <v>9</v>
      </c>
      <c r="D26" s="14"/>
      <c r="E26" s="25">
        <f t="shared" si="0"/>
        <v>9</v>
      </c>
    </row>
    <row r="27" spans="1:5" ht="15" x14ac:dyDescent="0.25">
      <c r="A27" s="41" t="s">
        <v>358</v>
      </c>
      <c r="B27" s="42">
        <v>10</v>
      </c>
      <c r="C27" s="41">
        <v>56</v>
      </c>
      <c r="D27" s="41">
        <v>17</v>
      </c>
      <c r="E27" s="41">
        <v>83</v>
      </c>
    </row>
    <row r="33" spans="1:5" ht="38.25" x14ac:dyDescent="0.2">
      <c r="A33" s="38" t="s">
        <v>12</v>
      </c>
      <c r="B33" s="40" t="s">
        <v>532</v>
      </c>
      <c r="C33" s="38" t="s">
        <v>249</v>
      </c>
      <c r="D33" s="39" t="s">
        <v>357</v>
      </c>
      <c r="E33" s="38" t="s">
        <v>358</v>
      </c>
    </row>
    <row r="34" spans="1:5" x14ac:dyDescent="0.2">
      <c r="A34" s="204" t="s">
        <v>184</v>
      </c>
      <c r="B34" s="200"/>
      <c r="C34" s="200">
        <v>8</v>
      </c>
      <c r="D34" s="200"/>
      <c r="E34" s="163">
        <v>8</v>
      </c>
    </row>
    <row r="35" spans="1:5" x14ac:dyDescent="0.2">
      <c r="A35" s="204" t="s">
        <v>119</v>
      </c>
      <c r="B35" s="200">
        <v>10</v>
      </c>
      <c r="C35" s="200"/>
      <c r="D35" s="200">
        <v>4</v>
      </c>
      <c r="E35" s="163">
        <v>14</v>
      </c>
    </row>
    <row r="36" spans="1:5" x14ac:dyDescent="0.2">
      <c r="A36" s="204" t="s">
        <v>26</v>
      </c>
      <c r="B36" s="200">
        <v>2</v>
      </c>
      <c r="C36" s="200"/>
      <c r="D36" s="200"/>
      <c r="E36" s="163">
        <v>2</v>
      </c>
    </row>
    <row r="37" spans="1:5" x14ac:dyDescent="0.2">
      <c r="A37" s="204" t="s">
        <v>117</v>
      </c>
      <c r="B37" s="200">
        <v>14</v>
      </c>
      <c r="C37" s="200">
        <v>10</v>
      </c>
      <c r="D37" s="200">
        <v>8</v>
      </c>
      <c r="E37" s="163">
        <v>32</v>
      </c>
    </row>
    <row r="38" spans="1:5" x14ac:dyDescent="0.2">
      <c r="A38" s="204" t="s">
        <v>48</v>
      </c>
      <c r="B38" s="200">
        <v>7</v>
      </c>
      <c r="C38" s="200">
        <v>6</v>
      </c>
      <c r="D38" s="200"/>
      <c r="E38" s="163">
        <v>13</v>
      </c>
    </row>
    <row r="39" spans="1:5" x14ac:dyDescent="0.2">
      <c r="A39" s="204" t="s">
        <v>181</v>
      </c>
      <c r="B39" s="200">
        <v>1</v>
      </c>
      <c r="C39" s="200"/>
      <c r="D39" s="200">
        <v>2</v>
      </c>
      <c r="E39" s="163">
        <v>3</v>
      </c>
    </row>
    <row r="40" spans="1:5" x14ac:dyDescent="0.2">
      <c r="A40" s="204" t="s">
        <v>180</v>
      </c>
      <c r="B40" s="200"/>
      <c r="C40" s="200">
        <v>8</v>
      </c>
      <c r="D40" s="200"/>
      <c r="E40" s="163">
        <v>8</v>
      </c>
    </row>
    <row r="41" spans="1:5" x14ac:dyDescent="0.2">
      <c r="A41" s="204" t="s">
        <v>123</v>
      </c>
      <c r="B41" s="200">
        <v>9</v>
      </c>
      <c r="C41" s="200">
        <v>7</v>
      </c>
      <c r="D41" s="200">
        <v>3</v>
      </c>
      <c r="E41" s="163">
        <v>19</v>
      </c>
    </row>
    <row r="42" spans="1:5" ht="25.5" x14ac:dyDescent="0.2">
      <c r="A42" s="205" t="s">
        <v>182</v>
      </c>
      <c r="B42" s="200">
        <v>3</v>
      </c>
      <c r="C42" s="200">
        <v>23</v>
      </c>
      <c r="D42" s="200"/>
      <c r="E42" s="163">
        <v>26</v>
      </c>
    </row>
    <row r="43" spans="1:5" x14ac:dyDescent="0.2">
      <c r="A43" s="202" t="s">
        <v>352</v>
      </c>
      <c r="B43" s="201">
        <f>SUM(B34:B42)</f>
        <v>46</v>
      </c>
      <c r="C43" s="203">
        <f>SUM(C34:C42)</f>
        <v>62</v>
      </c>
      <c r="D43" s="203">
        <f>SUM(D34:D42)</f>
        <v>17</v>
      </c>
      <c r="E43" s="203">
        <f>SUM(E34:E42)</f>
        <v>125</v>
      </c>
    </row>
  </sheetData>
  <sheetProtection password="CCD3"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6"/>
  <sheetViews>
    <sheetView topLeftCell="A49" workbookViewId="0">
      <selection activeCell="G21" sqref="G21:G22"/>
    </sheetView>
  </sheetViews>
  <sheetFormatPr baseColWidth="10" defaultRowHeight="12.75" x14ac:dyDescent="0.2"/>
  <cols>
    <col min="1" max="1" width="21.28515625" customWidth="1"/>
    <col min="2" max="2" width="28" customWidth="1"/>
    <col min="3" max="3" width="14.42578125" customWidth="1"/>
    <col min="4" max="4" width="26.42578125" customWidth="1"/>
    <col min="5" max="5" width="14.7109375" customWidth="1"/>
    <col min="6" max="6" width="15.5703125" customWidth="1"/>
    <col min="7" max="7" width="35.42578125" customWidth="1"/>
    <col min="8" max="8" width="23.140625" customWidth="1"/>
    <col min="9" max="10" width="15.85546875" customWidth="1"/>
    <col min="11" max="11" width="28.5703125" customWidth="1"/>
    <col min="12" max="12" width="12.85546875" customWidth="1"/>
    <col min="13" max="13" width="19" customWidth="1"/>
    <col min="14" max="14" width="38.7109375" customWidth="1"/>
    <col min="15" max="15" width="30.42578125" customWidth="1"/>
    <col min="16" max="16" width="24.28515625" customWidth="1"/>
    <col min="17" max="17" width="36.140625" customWidth="1"/>
    <col min="18" max="18" width="38.7109375" bestFit="1" customWidth="1"/>
    <col min="19" max="19" width="30.42578125" bestFit="1" customWidth="1"/>
    <col min="20" max="20" width="16.42578125" bestFit="1" customWidth="1"/>
    <col min="21" max="21" width="13.140625" bestFit="1" customWidth="1"/>
  </cols>
  <sheetData>
    <row r="1" spans="1:11" ht="53.25" customHeight="1" x14ac:dyDescent="0.2">
      <c r="A1" s="32" t="s">
        <v>507</v>
      </c>
      <c r="B1" s="30" t="s">
        <v>12</v>
      </c>
      <c r="C1" s="30" t="s">
        <v>252</v>
      </c>
      <c r="D1" s="32" t="s">
        <v>512</v>
      </c>
      <c r="E1" s="30" t="s">
        <v>249</v>
      </c>
      <c r="F1" s="32" t="s">
        <v>354</v>
      </c>
      <c r="H1" s="154" t="s">
        <v>518</v>
      </c>
    </row>
    <row r="2" spans="1:11" ht="38.25" x14ac:dyDescent="0.2">
      <c r="A2" s="132" t="s">
        <v>355</v>
      </c>
      <c r="B2" s="141" t="s">
        <v>26</v>
      </c>
      <c r="C2" s="144"/>
      <c r="D2" s="150">
        <v>1</v>
      </c>
      <c r="E2" s="29"/>
      <c r="F2" s="29"/>
      <c r="G2" s="154" t="s">
        <v>513</v>
      </c>
      <c r="H2" s="162" t="s">
        <v>516</v>
      </c>
      <c r="I2" s="162" t="s">
        <v>517</v>
      </c>
      <c r="J2" s="162" t="s">
        <v>515</v>
      </c>
      <c r="K2" s="162" t="s">
        <v>519</v>
      </c>
    </row>
    <row r="3" spans="1:11" ht="38.25" customHeight="1" x14ac:dyDescent="0.2">
      <c r="A3" s="83"/>
      <c r="B3" s="45" t="s">
        <v>26</v>
      </c>
      <c r="C3" s="144"/>
      <c r="D3" s="150">
        <v>1</v>
      </c>
      <c r="E3" s="29"/>
      <c r="F3" s="29"/>
      <c r="G3" s="155" t="s">
        <v>384</v>
      </c>
      <c r="H3" s="168"/>
      <c r="I3" s="168"/>
      <c r="J3" s="168">
        <v>3</v>
      </c>
      <c r="K3" s="168"/>
    </row>
    <row r="4" spans="1:11" ht="25.5" x14ac:dyDescent="0.2">
      <c r="A4" s="227" t="s">
        <v>40</v>
      </c>
      <c r="B4" s="141" t="s">
        <v>181</v>
      </c>
      <c r="C4" s="146"/>
      <c r="D4" s="150"/>
      <c r="E4" s="29"/>
      <c r="F4" s="29">
        <v>1</v>
      </c>
      <c r="G4" s="155" t="s">
        <v>184</v>
      </c>
      <c r="H4" s="168"/>
      <c r="I4" s="168">
        <v>8</v>
      </c>
      <c r="J4" s="168"/>
      <c r="K4" s="168"/>
    </row>
    <row r="5" spans="1:11" ht="25.5" x14ac:dyDescent="0.2">
      <c r="A5" s="241"/>
      <c r="B5" s="141" t="s">
        <v>181</v>
      </c>
      <c r="C5" s="146"/>
      <c r="D5" s="150"/>
      <c r="E5" s="29"/>
      <c r="F5" s="29">
        <v>1</v>
      </c>
      <c r="G5" s="155" t="s">
        <v>119</v>
      </c>
      <c r="H5" s="168">
        <v>4</v>
      </c>
      <c r="I5" s="168">
        <v>3</v>
      </c>
      <c r="J5" s="168"/>
      <c r="K5" s="168">
        <v>7</v>
      </c>
    </row>
    <row r="6" spans="1:11" ht="25.5" x14ac:dyDescent="0.2">
      <c r="A6" s="228"/>
      <c r="B6" s="141" t="s">
        <v>181</v>
      </c>
      <c r="C6" s="144"/>
      <c r="D6" s="150">
        <v>1</v>
      </c>
      <c r="E6" s="29"/>
      <c r="F6" s="29"/>
      <c r="G6" s="155" t="s">
        <v>26</v>
      </c>
      <c r="H6" s="168"/>
      <c r="I6" s="168"/>
      <c r="J6" s="168"/>
      <c r="K6" s="168">
        <v>2</v>
      </c>
    </row>
    <row r="7" spans="1:11" ht="25.5" x14ac:dyDescent="0.2">
      <c r="A7" s="233" t="s">
        <v>49</v>
      </c>
      <c r="B7" s="140" t="s">
        <v>182</v>
      </c>
      <c r="C7" s="145"/>
      <c r="D7" s="143"/>
      <c r="E7" s="29">
        <v>1</v>
      </c>
      <c r="F7" s="29"/>
      <c r="G7" s="155" t="s">
        <v>117</v>
      </c>
      <c r="H7" s="168">
        <v>8</v>
      </c>
      <c r="I7" s="168">
        <v>13</v>
      </c>
      <c r="J7" s="168"/>
      <c r="K7" s="168"/>
    </row>
    <row r="8" spans="1:11" ht="25.5" x14ac:dyDescent="0.2">
      <c r="A8" s="237"/>
      <c r="B8" s="140" t="s">
        <v>182</v>
      </c>
      <c r="C8" s="145"/>
      <c r="D8" s="143"/>
      <c r="E8" s="29">
        <v>1</v>
      </c>
      <c r="F8" s="29"/>
      <c r="G8" s="155" t="s">
        <v>360</v>
      </c>
      <c r="H8" s="168"/>
      <c r="I8" s="168"/>
      <c r="J8" s="168">
        <v>8</v>
      </c>
      <c r="K8" s="168"/>
    </row>
    <row r="9" spans="1:11" ht="25.5" x14ac:dyDescent="0.2">
      <c r="A9" s="237"/>
      <c r="B9" s="140" t="s">
        <v>182</v>
      </c>
      <c r="C9" s="145"/>
      <c r="D9" s="143"/>
      <c r="E9" s="29">
        <v>1</v>
      </c>
      <c r="F9" s="29"/>
      <c r="G9" s="155" t="s">
        <v>48</v>
      </c>
      <c r="H9" s="168"/>
      <c r="I9" s="168"/>
      <c r="J9" s="168">
        <v>13</v>
      </c>
      <c r="K9" s="168"/>
    </row>
    <row r="10" spans="1:11" ht="25.5" x14ac:dyDescent="0.2">
      <c r="A10" s="233" t="s">
        <v>238</v>
      </c>
      <c r="B10" s="95" t="s">
        <v>182</v>
      </c>
      <c r="C10" s="145"/>
      <c r="D10" s="143"/>
      <c r="E10" s="29">
        <v>1</v>
      </c>
      <c r="F10" s="29"/>
      <c r="G10" s="155" t="s">
        <v>181</v>
      </c>
      <c r="H10" s="168">
        <v>2</v>
      </c>
      <c r="I10" s="168"/>
      <c r="J10" s="168"/>
      <c r="K10" s="168">
        <v>1</v>
      </c>
    </row>
    <row r="11" spans="1:11" ht="25.5" x14ac:dyDescent="0.2">
      <c r="A11" s="237"/>
      <c r="B11" s="95" t="s">
        <v>182</v>
      </c>
      <c r="C11" s="145"/>
      <c r="D11" s="143"/>
      <c r="E11" s="29">
        <v>1</v>
      </c>
      <c r="F11" s="29"/>
      <c r="G11" s="155" t="s">
        <v>180</v>
      </c>
      <c r="H11" s="168"/>
      <c r="I11" s="168">
        <v>8</v>
      </c>
      <c r="J11" s="168"/>
      <c r="K11" s="168"/>
    </row>
    <row r="12" spans="1:11" ht="25.5" x14ac:dyDescent="0.2">
      <c r="A12" s="237"/>
      <c r="B12" s="95" t="s">
        <v>182</v>
      </c>
      <c r="C12" s="145"/>
      <c r="D12" s="29"/>
      <c r="E12" s="29">
        <v>1</v>
      </c>
      <c r="F12" s="29"/>
      <c r="G12" s="155" t="s">
        <v>123</v>
      </c>
      <c r="H12" s="168">
        <v>3</v>
      </c>
      <c r="I12" s="168">
        <v>16</v>
      </c>
      <c r="J12" s="168"/>
      <c r="K12" s="168"/>
    </row>
    <row r="13" spans="1:11" ht="25.5" x14ac:dyDescent="0.2">
      <c r="A13" s="237"/>
      <c r="B13" s="95" t="s">
        <v>182</v>
      </c>
      <c r="C13" s="145"/>
      <c r="D13" s="29"/>
      <c r="E13" s="29">
        <v>1</v>
      </c>
      <c r="F13" s="29"/>
      <c r="G13" s="155" t="s">
        <v>182</v>
      </c>
      <c r="H13" s="168"/>
      <c r="I13" s="168">
        <v>9</v>
      </c>
      <c r="J13" s="168">
        <v>17</v>
      </c>
      <c r="K13" s="168"/>
    </row>
    <row r="14" spans="1:11" ht="25.5" x14ac:dyDescent="0.2">
      <c r="A14" s="237"/>
      <c r="B14" s="95" t="s">
        <v>182</v>
      </c>
      <c r="C14" s="145"/>
      <c r="D14" s="29"/>
      <c r="E14" s="29">
        <v>1</v>
      </c>
      <c r="F14" s="29"/>
      <c r="G14" s="155" t="s">
        <v>514</v>
      </c>
      <c r="H14" s="168">
        <v>17</v>
      </c>
      <c r="I14" s="168">
        <v>57</v>
      </c>
      <c r="J14" s="168">
        <v>41</v>
      </c>
      <c r="K14" s="168">
        <v>10</v>
      </c>
    </row>
    <row r="15" spans="1:11" ht="25.5" x14ac:dyDescent="0.2">
      <c r="A15" s="234"/>
      <c r="B15" s="95" t="s">
        <v>182</v>
      </c>
      <c r="C15" s="145"/>
      <c r="D15" s="29"/>
      <c r="E15" s="29">
        <v>1</v>
      </c>
      <c r="F15" s="29"/>
    </row>
    <row r="16" spans="1:11" ht="25.5" x14ac:dyDescent="0.2">
      <c r="A16" s="206" t="s">
        <v>404</v>
      </c>
      <c r="B16" s="95" t="s">
        <v>182</v>
      </c>
      <c r="C16" s="149">
        <v>1</v>
      </c>
      <c r="D16" s="151"/>
      <c r="E16" s="151"/>
      <c r="F16" s="151"/>
      <c r="G16" s="164"/>
      <c r="H16" s="164"/>
      <c r="I16" s="164"/>
      <c r="J16" s="164"/>
      <c r="K16" s="164"/>
    </row>
    <row r="17" spans="1:11" ht="25.5" x14ac:dyDescent="0.2">
      <c r="A17" s="207"/>
      <c r="B17" s="95" t="s">
        <v>182</v>
      </c>
      <c r="C17" s="149">
        <v>1</v>
      </c>
      <c r="D17" s="151"/>
      <c r="E17" s="151"/>
      <c r="F17" s="151"/>
      <c r="G17" s="164"/>
      <c r="H17" s="164"/>
      <c r="I17" s="164"/>
      <c r="J17" s="164"/>
      <c r="K17" s="164"/>
    </row>
    <row r="18" spans="1:11" ht="25.5" x14ac:dyDescent="0.2">
      <c r="A18" s="206" t="s">
        <v>409</v>
      </c>
      <c r="B18" s="58" t="s">
        <v>182</v>
      </c>
      <c r="C18" s="149">
        <v>1</v>
      </c>
      <c r="D18" s="151"/>
      <c r="E18" s="151"/>
      <c r="F18" s="151"/>
      <c r="G18" s="164"/>
      <c r="H18" s="161"/>
      <c r="I18" s="161"/>
      <c r="J18" s="161"/>
      <c r="K18" s="160"/>
    </row>
    <row r="19" spans="1:11" ht="25.5" x14ac:dyDescent="0.2">
      <c r="A19" s="226"/>
      <c r="B19" s="58" t="s">
        <v>182</v>
      </c>
      <c r="C19" s="149">
        <v>1</v>
      </c>
      <c r="D19" s="149"/>
      <c r="E19" s="149"/>
      <c r="F19" s="149"/>
      <c r="G19" s="169"/>
      <c r="H19" s="170"/>
      <c r="I19" s="170"/>
      <c r="J19" s="170"/>
      <c r="K19" s="170"/>
    </row>
    <row r="20" spans="1:11" ht="25.5" x14ac:dyDescent="0.2">
      <c r="A20" s="59" t="s">
        <v>415</v>
      </c>
      <c r="B20" s="58" t="s">
        <v>182</v>
      </c>
      <c r="C20" s="149">
        <v>1</v>
      </c>
      <c r="D20" s="151"/>
      <c r="E20" s="151"/>
      <c r="F20" s="151"/>
      <c r="G20" s="161"/>
      <c r="H20" s="164"/>
      <c r="I20" s="164"/>
      <c r="J20" s="164"/>
      <c r="K20" s="164"/>
    </row>
    <row r="21" spans="1:11" ht="25.5" x14ac:dyDescent="0.2">
      <c r="A21" s="206" t="s">
        <v>419</v>
      </c>
      <c r="B21" s="95" t="s">
        <v>182</v>
      </c>
      <c r="C21" s="149">
        <v>1</v>
      </c>
      <c r="D21" s="151"/>
      <c r="E21" s="151"/>
      <c r="F21" s="151"/>
      <c r="G21" s="292" t="s">
        <v>12</v>
      </c>
      <c r="H21" s="291" t="s">
        <v>522</v>
      </c>
      <c r="I21" s="291"/>
      <c r="J21" s="291"/>
      <c r="K21" s="291"/>
    </row>
    <row r="22" spans="1:11" ht="25.5" x14ac:dyDescent="0.2">
      <c r="A22" s="207"/>
      <c r="B22" s="95" t="s">
        <v>182</v>
      </c>
      <c r="C22" s="149">
        <v>1</v>
      </c>
      <c r="D22" s="151"/>
      <c r="E22" s="151"/>
      <c r="F22" s="151"/>
      <c r="G22" s="292"/>
      <c r="H22" s="157" t="s">
        <v>520</v>
      </c>
      <c r="I22" s="157" t="s">
        <v>249</v>
      </c>
      <c r="J22" s="157" t="s">
        <v>252</v>
      </c>
      <c r="K22" s="158" t="s">
        <v>512</v>
      </c>
    </row>
    <row r="23" spans="1:11" ht="25.5" x14ac:dyDescent="0.2">
      <c r="A23" s="108" t="s">
        <v>424</v>
      </c>
      <c r="B23" s="95" t="s">
        <v>182</v>
      </c>
      <c r="C23" s="149">
        <v>1</v>
      </c>
      <c r="D23" s="151"/>
      <c r="E23" s="151"/>
      <c r="F23" s="151"/>
      <c r="G23" s="172" t="s">
        <v>181</v>
      </c>
      <c r="H23" s="15">
        <v>2</v>
      </c>
      <c r="I23" s="15"/>
      <c r="J23" s="15"/>
      <c r="K23" s="15">
        <v>1</v>
      </c>
    </row>
    <row r="24" spans="1:11" ht="25.5" x14ac:dyDescent="0.2">
      <c r="A24" s="206" t="s">
        <v>426</v>
      </c>
      <c r="B24" s="95" t="s">
        <v>182</v>
      </c>
      <c r="C24" s="149">
        <v>1</v>
      </c>
      <c r="D24" s="151"/>
      <c r="E24" s="151"/>
      <c r="F24" s="151"/>
      <c r="G24" s="173" t="s">
        <v>510</v>
      </c>
      <c r="H24" s="296">
        <v>3</v>
      </c>
      <c r="I24" s="297"/>
      <c r="J24" s="297"/>
      <c r="K24" s="292"/>
    </row>
    <row r="25" spans="1:11" ht="25.5" x14ac:dyDescent="0.2">
      <c r="A25" s="207"/>
      <c r="B25" s="95" t="s">
        <v>182</v>
      </c>
      <c r="C25" s="149">
        <v>1</v>
      </c>
      <c r="D25" s="151"/>
      <c r="E25" s="151"/>
      <c r="F25" s="151"/>
    </row>
    <row r="26" spans="1:11" ht="25.5" x14ac:dyDescent="0.2">
      <c r="A26" s="206" t="s">
        <v>432</v>
      </c>
      <c r="B26" s="95" t="s">
        <v>182</v>
      </c>
      <c r="C26" s="149">
        <v>1</v>
      </c>
      <c r="D26" s="151"/>
      <c r="E26" s="151"/>
      <c r="F26" s="151"/>
      <c r="G26" s="292" t="s">
        <v>12</v>
      </c>
      <c r="H26" s="291" t="s">
        <v>522</v>
      </c>
      <c r="I26" s="291"/>
      <c r="J26" s="291"/>
      <c r="K26" s="291"/>
    </row>
    <row r="27" spans="1:11" ht="25.5" x14ac:dyDescent="0.2">
      <c r="A27" s="207"/>
      <c r="B27" s="95" t="s">
        <v>182</v>
      </c>
      <c r="C27" s="149">
        <v>1</v>
      </c>
      <c r="D27" s="151"/>
      <c r="E27" s="151"/>
      <c r="F27" s="151"/>
      <c r="G27" s="292"/>
      <c r="H27" s="157" t="s">
        <v>520</v>
      </c>
      <c r="I27" s="157" t="s">
        <v>249</v>
      </c>
      <c r="J27" s="157" t="s">
        <v>252</v>
      </c>
      <c r="K27" s="158" t="s">
        <v>512</v>
      </c>
    </row>
    <row r="28" spans="1:11" ht="25.5" x14ac:dyDescent="0.2">
      <c r="A28" s="206" t="s">
        <v>433</v>
      </c>
      <c r="B28" s="95" t="s">
        <v>182</v>
      </c>
      <c r="C28" s="149">
        <v>1</v>
      </c>
      <c r="D28" s="151"/>
      <c r="E28" s="151"/>
      <c r="F28" s="151"/>
      <c r="G28" s="172" t="s">
        <v>119</v>
      </c>
      <c r="H28" s="15">
        <v>4</v>
      </c>
      <c r="I28" s="15">
        <v>3</v>
      </c>
      <c r="J28" s="15"/>
      <c r="K28" s="15">
        <v>7</v>
      </c>
    </row>
    <row r="29" spans="1:11" ht="25.5" x14ac:dyDescent="0.2">
      <c r="A29" s="226"/>
      <c r="B29" s="95" t="s">
        <v>182</v>
      </c>
      <c r="C29" s="149">
        <v>1</v>
      </c>
      <c r="D29" s="151"/>
      <c r="E29" s="151"/>
      <c r="F29" s="151"/>
      <c r="G29" s="173" t="s">
        <v>510</v>
      </c>
      <c r="H29" s="296">
        <v>14</v>
      </c>
      <c r="I29" s="297"/>
      <c r="J29" s="297"/>
      <c r="K29" s="292"/>
    </row>
    <row r="30" spans="1:11" ht="25.5" x14ac:dyDescent="0.2">
      <c r="A30" s="226"/>
      <c r="B30" s="95" t="s">
        <v>182</v>
      </c>
      <c r="C30" s="149">
        <v>1</v>
      </c>
      <c r="D30" s="151"/>
      <c r="E30" s="151"/>
      <c r="F30" s="151"/>
    </row>
    <row r="31" spans="1:11" ht="25.5" x14ac:dyDescent="0.2">
      <c r="A31" s="226"/>
      <c r="B31" s="95" t="s">
        <v>182</v>
      </c>
      <c r="C31" s="149">
        <v>1</v>
      </c>
      <c r="D31" s="151"/>
      <c r="E31" s="151"/>
      <c r="F31" s="151"/>
      <c r="G31" s="292" t="s">
        <v>12</v>
      </c>
      <c r="H31" s="291" t="s">
        <v>522</v>
      </c>
      <c r="I31" s="291"/>
      <c r="J31" s="291"/>
      <c r="K31" s="291"/>
    </row>
    <row r="32" spans="1:11" ht="25.5" x14ac:dyDescent="0.2">
      <c r="A32" s="207"/>
      <c r="B32" s="95" t="s">
        <v>182</v>
      </c>
      <c r="C32" s="149">
        <v>1</v>
      </c>
      <c r="D32" s="151"/>
      <c r="E32" s="151"/>
      <c r="F32" s="151"/>
      <c r="G32" s="292"/>
      <c r="H32" s="157" t="s">
        <v>520</v>
      </c>
      <c r="I32" s="157" t="s">
        <v>249</v>
      </c>
      <c r="J32" s="157" t="s">
        <v>252</v>
      </c>
      <c r="K32" s="158" t="s">
        <v>512</v>
      </c>
    </row>
    <row r="33" spans="1:11" ht="25.5" x14ac:dyDescent="0.2">
      <c r="A33" s="227" t="s">
        <v>56</v>
      </c>
      <c r="B33" s="136" t="s">
        <v>119</v>
      </c>
      <c r="C33" s="149"/>
      <c r="D33" s="151"/>
      <c r="E33" s="151"/>
      <c r="F33" s="151">
        <v>1</v>
      </c>
      <c r="G33" s="22" t="s">
        <v>26</v>
      </c>
      <c r="H33" s="15"/>
      <c r="I33" s="15"/>
      <c r="J33" s="15"/>
      <c r="K33" s="15">
        <v>2</v>
      </c>
    </row>
    <row r="34" spans="1:11" ht="25.5" x14ac:dyDescent="0.2">
      <c r="A34" s="241"/>
      <c r="B34" s="136" t="s">
        <v>119</v>
      </c>
      <c r="C34" s="149"/>
      <c r="D34" s="151"/>
      <c r="E34" s="151">
        <v>1</v>
      </c>
      <c r="F34" s="151"/>
      <c r="G34" s="173" t="s">
        <v>510</v>
      </c>
      <c r="H34" s="296">
        <v>2</v>
      </c>
      <c r="I34" s="297"/>
      <c r="J34" s="297"/>
      <c r="K34" s="292"/>
    </row>
    <row r="35" spans="1:11" ht="25.5" x14ac:dyDescent="0.2">
      <c r="A35" s="228"/>
      <c r="B35" s="136" t="s">
        <v>119</v>
      </c>
      <c r="C35" s="149"/>
      <c r="D35" s="151"/>
      <c r="E35" s="151">
        <v>1</v>
      </c>
      <c r="F35" s="151"/>
    </row>
    <row r="36" spans="1:11" ht="25.5" x14ac:dyDescent="0.2">
      <c r="A36" s="233" t="s">
        <v>64</v>
      </c>
      <c r="B36" s="136" t="s">
        <v>119</v>
      </c>
      <c r="C36" s="149"/>
      <c r="D36" s="151"/>
      <c r="E36" s="151"/>
      <c r="F36" s="151">
        <v>1</v>
      </c>
      <c r="G36" s="298" t="s">
        <v>523</v>
      </c>
      <c r="H36" s="293"/>
      <c r="I36" s="293"/>
      <c r="J36" s="293"/>
      <c r="K36" s="293"/>
    </row>
    <row r="37" spans="1:11" ht="25.5" x14ac:dyDescent="0.2">
      <c r="A37" s="237"/>
      <c r="B37" s="136" t="s">
        <v>119</v>
      </c>
      <c r="C37" s="149"/>
      <c r="D37" s="151"/>
      <c r="E37" s="151"/>
      <c r="F37" s="151">
        <v>1</v>
      </c>
      <c r="G37" s="292" t="s">
        <v>12</v>
      </c>
      <c r="H37" s="291" t="s">
        <v>522</v>
      </c>
      <c r="I37" s="291"/>
      <c r="J37" s="291"/>
      <c r="K37" s="291"/>
    </row>
    <row r="38" spans="1:11" ht="25.5" x14ac:dyDescent="0.2">
      <c r="A38" s="234"/>
      <c r="B38" s="95" t="s">
        <v>119</v>
      </c>
      <c r="C38" s="149"/>
      <c r="D38" s="151"/>
      <c r="E38" s="151">
        <v>1</v>
      </c>
      <c r="F38" s="151"/>
      <c r="G38" s="292"/>
      <c r="H38" s="157" t="s">
        <v>520</v>
      </c>
      <c r="I38" s="157" t="s">
        <v>249</v>
      </c>
      <c r="J38" s="157" t="s">
        <v>252</v>
      </c>
      <c r="K38" s="158" t="s">
        <v>512</v>
      </c>
    </row>
    <row r="39" spans="1:11" ht="25.5" x14ac:dyDescent="0.2">
      <c r="A39" s="227" t="s">
        <v>65</v>
      </c>
      <c r="B39" s="136" t="s">
        <v>119</v>
      </c>
      <c r="C39" s="149"/>
      <c r="D39" s="151">
        <v>1</v>
      </c>
      <c r="E39" s="151"/>
      <c r="F39" s="151"/>
      <c r="G39" s="174" t="s">
        <v>384</v>
      </c>
      <c r="H39" s="29">
        <v>8</v>
      </c>
      <c r="I39" s="29">
        <v>13</v>
      </c>
      <c r="J39" s="29">
        <v>11</v>
      </c>
      <c r="K39" s="163"/>
    </row>
    <row r="40" spans="1:11" ht="25.5" x14ac:dyDescent="0.2">
      <c r="A40" s="241"/>
      <c r="B40" s="136" t="s">
        <v>119</v>
      </c>
      <c r="C40" s="149"/>
      <c r="D40" s="151">
        <v>1</v>
      </c>
      <c r="E40" s="151"/>
      <c r="F40" s="151"/>
      <c r="G40" s="174" t="s">
        <v>184</v>
      </c>
      <c r="H40" s="29"/>
      <c r="I40" s="29">
        <v>8</v>
      </c>
      <c r="J40" s="29"/>
      <c r="K40" s="163"/>
    </row>
    <row r="41" spans="1:11" ht="25.5" x14ac:dyDescent="0.2">
      <c r="A41" s="241"/>
      <c r="B41" s="136" t="s">
        <v>119</v>
      </c>
      <c r="C41" s="149"/>
      <c r="D41" s="151">
        <v>1</v>
      </c>
      <c r="E41" s="151"/>
      <c r="F41" s="151"/>
      <c r="G41" s="174" t="s">
        <v>180</v>
      </c>
      <c r="H41" s="29"/>
      <c r="I41" s="29">
        <v>8</v>
      </c>
      <c r="J41" s="29"/>
      <c r="K41" s="163"/>
    </row>
    <row r="42" spans="1:11" ht="25.5" x14ac:dyDescent="0.2">
      <c r="A42" s="228"/>
      <c r="B42" s="136" t="s">
        <v>119</v>
      </c>
      <c r="C42" s="149"/>
      <c r="D42" s="151">
        <v>1</v>
      </c>
      <c r="E42" s="151"/>
      <c r="F42" s="151"/>
      <c r="G42" s="175" t="s">
        <v>352</v>
      </c>
      <c r="H42" s="171">
        <v>8</v>
      </c>
      <c r="I42" s="171">
        <v>29</v>
      </c>
      <c r="J42" s="171">
        <v>11</v>
      </c>
      <c r="K42" s="159"/>
    </row>
    <row r="43" spans="1:11" ht="25.5" x14ac:dyDescent="0.2">
      <c r="A43" s="227" t="s">
        <v>212</v>
      </c>
      <c r="B43" s="136" t="s">
        <v>119</v>
      </c>
      <c r="C43" s="149"/>
      <c r="D43" s="151"/>
      <c r="E43" s="151"/>
      <c r="F43" s="151">
        <v>1</v>
      </c>
      <c r="G43" s="176" t="s">
        <v>510</v>
      </c>
      <c r="H43" s="293">
        <f>+H42+I42+J42</f>
        <v>48</v>
      </c>
      <c r="I43" s="293"/>
      <c r="J43" s="293"/>
      <c r="K43" s="293"/>
    </row>
    <row r="44" spans="1:11" ht="25.5" x14ac:dyDescent="0.2">
      <c r="A44" s="241"/>
      <c r="B44" s="136" t="s">
        <v>119</v>
      </c>
      <c r="C44" s="149"/>
      <c r="D44" s="151">
        <v>1</v>
      </c>
      <c r="E44" s="151"/>
      <c r="F44" s="151"/>
    </row>
    <row r="45" spans="1:11" ht="25.5" x14ac:dyDescent="0.2">
      <c r="A45" s="241"/>
      <c r="B45" s="136" t="s">
        <v>119</v>
      </c>
      <c r="C45" s="149"/>
      <c r="D45" s="151">
        <v>1</v>
      </c>
      <c r="E45" s="151"/>
      <c r="F45" s="151"/>
      <c r="G45" s="294" t="s">
        <v>12</v>
      </c>
      <c r="H45" s="296" t="s">
        <v>522</v>
      </c>
      <c r="I45" s="297"/>
      <c r="J45" s="297"/>
      <c r="K45" s="292"/>
    </row>
    <row r="46" spans="1:11" ht="25.5" x14ac:dyDescent="0.2">
      <c r="A46" s="228"/>
      <c r="B46" s="136" t="s">
        <v>119</v>
      </c>
      <c r="C46" s="149"/>
      <c r="D46" s="151">
        <v>1</v>
      </c>
      <c r="E46" s="151"/>
      <c r="F46" s="151"/>
      <c r="G46" s="295"/>
      <c r="H46" s="157" t="s">
        <v>520</v>
      </c>
      <c r="I46" s="157" t="s">
        <v>249</v>
      </c>
      <c r="J46" s="157" t="s">
        <v>521</v>
      </c>
      <c r="K46" s="158" t="s">
        <v>512</v>
      </c>
    </row>
    <row r="47" spans="1:11" ht="25.5" x14ac:dyDescent="0.2">
      <c r="A47" s="233" t="s">
        <v>72</v>
      </c>
      <c r="B47" s="62" t="s">
        <v>117</v>
      </c>
      <c r="C47" s="149"/>
      <c r="D47" s="151"/>
      <c r="E47" s="151">
        <v>1</v>
      </c>
      <c r="F47" s="151"/>
      <c r="G47" s="172" t="s">
        <v>123</v>
      </c>
      <c r="H47" s="15">
        <v>3</v>
      </c>
      <c r="I47" s="15">
        <v>16</v>
      </c>
      <c r="J47" s="15"/>
      <c r="K47" s="15"/>
    </row>
    <row r="48" spans="1:11" ht="25.5" x14ac:dyDescent="0.2">
      <c r="A48" s="237"/>
      <c r="B48" s="62" t="s">
        <v>117</v>
      </c>
      <c r="C48" s="149"/>
      <c r="D48" s="151"/>
      <c r="E48" s="151">
        <v>1</v>
      </c>
      <c r="F48" s="151"/>
      <c r="G48" s="166" t="s">
        <v>510</v>
      </c>
      <c r="H48" s="291">
        <v>19</v>
      </c>
      <c r="I48" s="291"/>
      <c r="J48" s="291"/>
      <c r="K48" s="291"/>
    </row>
    <row r="49" spans="1:11" ht="25.5" x14ac:dyDescent="0.2">
      <c r="A49" s="237"/>
      <c r="B49" s="62" t="s">
        <v>117</v>
      </c>
      <c r="C49" s="149"/>
      <c r="D49" s="151"/>
      <c r="E49" s="151"/>
      <c r="F49" s="151">
        <v>1</v>
      </c>
    </row>
    <row r="50" spans="1:11" ht="25.5" x14ac:dyDescent="0.2">
      <c r="A50" s="237"/>
      <c r="B50" s="62" t="s">
        <v>117</v>
      </c>
      <c r="C50" s="149"/>
      <c r="D50" s="151"/>
      <c r="E50" s="151">
        <v>1</v>
      </c>
      <c r="F50" s="151"/>
      <c r="G50" s="294" t="s">
        <v>12</v>
      </c>
      <c r="H50" s="296" t="s">
        <v>522</v>
      </c>
      <c r="I50" s="297"/>
      <c r="J50" s="297"/>
      <c r="K50" s="292"/>
    </row>
    <row r="51" spans="1:11" ht="25.5" x14ac:dyDescent="0.2">
      <c r="A51" s="237"/>
      <c r="B51" s="62" t="s">
        <v>117</v>
      </c>
      <c r="C51" s="149"/>
      <c r="D51" s="151"/>
      <c r="E51" s="151">
        <v>1</v>
      </c>
      <c r="F51" s="151"/>
      <c r="G51" s="295"/>
      <c r="H51" s="157" t="s">
        <v>520</v>
      </c>
      <c r="I51" s="157" t="s">
        <v>249</v>
      </c>
      <c r="J51" s="157" t="s">
        <v>521</v>
      </c>
      <c r="K51" s="158" t="s">
        <v>512</v>
      </c>
    </row>
    <row r="52" spans="1:11" ht="25.5" x14ac:dyDescent="0.2">
      <c r="A52" s="237"/>
      <c r="B52" s="62" t="s">
        <v>117</v>
      </c>
      <c r="C52" s="149"/>
      <c r="D52" s="151"/>
      <c r="E52" s="151">
        <v>1</v>
      </c>
      <c r="F52" s="151"/>
      <c r="G52" s="172" t="s">
        <v>48</v>
      </c>
      <c r="H52" s="15"/>
      <c r="I52" s="15"/>
      <c r="J52" s="15">
        <v>13</v>
      </c>
      <c r="K52" s="15"/>
    </row>
    <row r="53" spans="1:11" ht="25.5" x14ac:dyDescent="0.2">
      <c r="A53" s="237"/>
      <c r="B53" s="62" t="s">
        <v>117</v>
      </c>
      <c r="C53" s="149"/>
      <c r="D53" s="151"/>
      <c r="E53" s="151">
        <v>1</v>
      </c>
      <c r="F53" s="151"/>
      <c r="G53" s="173" t="s">
        <v>510</v>
      </c>
      <c r="H53" s="291">
        <v>13</v>
      </c>
      <c r="I53" s="291"/>
      <c r="J53" s="291"/>
      <c r="K53" s="291"/>
    </row>
    <row r="54" spans="1:11" ht="25.5" x14ac:dyDescent="0.2">
      <c r="A54" s="237"/>
      <c r="B54" s="62" t="s">
        <v>117</v>
      </c>
      <c r="C54" s="149"/>
      <c r="D54" s="151"/>
      <c r="E54" s="151"/>
      <c r="F54" s="151">
        <v>1</v>
      </c>
    </row>
    <row r="55" spans="1:11" ht="25.5" x14ac:dyDescent="0.2">
      <c r="A55" s="237"/>
      <c r="B55" s="62" t="s">
        <v>117</v>
      </c>
      <c r="C55" s="149"/>
      <c r="D55" s="151"/>
      <c r="E55" s="151"/>
      <c r="F55" s="151">
        <v>1</v>
      </c>
      <c r="G55" s="292" t="s">
        <v>12</v>
      </c>
      <c r="H55" s="291" t="s">
        <v>522</v>
      </c>
      <c r="I55" s="291"/>
      <c r="J55" s="291"/>
      <c r="K55" s="291"/>
    </row>
    <row r="56" spans="1:11" ht="25.5" x14ac:dyDescent="0.2">
      <c r="A56" s="237"/>
      <c r="B56" s="62" t="s">
        <v>117</v>
      </c>
      <c r="C56" s="149"/>
      <c r="D56" s="151"/>
      <c r="E56" s="151"/>
      <c r="F56" s="151">
        <v>1</v>
      </c>
      <c r="G56" s="292"/>
      <c r="H56" s="157" t="s">
        <v>520</v>
      </c>
      <c r="I56" s="157" t="s">
        <v>249</v>
      </c>
      <c r="J56" s="157" t="s">
        <v>252</v>
      </c>
      <c r="K56" s="158" t="s">
        <v>512</v>
      </c>
    </row>
    <row r="57" spans="1:11" ht="25.5" x14ac:dyDescent="0.2">
      <c r="A57" s="237"/>
      <c r="B57" s="62" t="s">
        <v>117</v>
      </c>
      <c r="C57" s="152"/>
      <c r="D57" s="151"/>
      <c r="E57" s="151">
        <v>1</v>
      </c>
      <c r="F57" s="151"/>
      <c r="G57" s="172" t="s">
        <v>182</v>
      </c>
      <c r="H57" s="15"/>
      <c r="I57" s="15">
        <v>9</v>
      </c>
      <c r="J57" s="15">
        <v>17</v>
      </c>
      <c r="K57" s="15"/>
    </row>
    <row r="58" spans="1:11" ht="25.5" x14ac:dyDescent="0.2">
      <c r="A58" s="234"/>
      <c r="B58" s="62" t="s">
        <v>117</v>
      </c>
      <c r="C58" s="152"/>
      <c r="D58" s="151"/>
      <c r="E58" s="151"/>
      <c r="F58" s="151">
        <v>1</v>
      </c>
      <c r="G58" s="173" t="s">
        <v>510</v>
      </c>
      <c r="H58" s="291">
        <v>26</v>
      </c>
      <c r="I58" s="291"/>
      <c r="J58" s="291"/>
      <c r="K58" s="291"/>
    </row>
    <row r="59" spans="1:11" ht="25.5" x14ac:dyDescent="0.2">
      <c r="A59" s="233" t="s">
        <v>84</v>
      </c>
      <c r="B59" s="141" t="s">
        <v>117</v>
      </c>
      <c r="C59" s="152"/>
      <c r="D59" s="151"/>
      <c r="E59" s="151"/>
      <c r="F59" s="151">
        <v>1</v>
      </c>
      <c r="G59" s="155"/>
      <c r="H59" s="156"/>
      <c r="I59" s="156"/>
      <c r="J59" s="156"/>
      <c r="K59" s="156"/>
    </row>
    <row r="60" spans="1:11" ht="25.5" x14ac:dyDescent="0.2">
      <c r="A60" s="237"/>
      <c r="B60" s="141" t="s">
        <v>117</v>
      </c>
      <c r="C60" s="149"/>
      <c r="D60" s="151"/>
      <c r="E60" s="151">
        <v>1</v>
      </c>
      <c r="F60" s="151"/>
      <c r="G60" s="164"/>
      <c r="H60" s="164"/>
      <c r="I60" s="164"/>
      <c r="J60" s="164"/>
      <c r="K60" s="164"/>
    </row>
    <row r="61" spans="1:11" ht="25.5" x14ac:dyDescent="0.2">
      <c r="A61" s="237"/>
      <c r="B61" s="141" t="s">
        <v>117</v>
      </c>
      <c r="C61" s="149"/>
      <c r="D61" s="151"/>
      <c r="E61" s="151">
        <v>1</v>
      </c>
      <c r="F61" s="151"/>
      <c r="G61" s="164"/>
      <c r="H61" s="161"/>
      <c r="I61" s="161"/>
      <c r="J61" s="161"/>
      <c r="K61" s="160"/>
    </row>
    <row r="62" spans="1:11" ht="25.5" x14ac:dyDescent="0.2">
      <c r="A62" s="237"/>
      <c r="B62" s="141" t="s">
        <v>117</v>
      </c>
      <c r="C62" s="149"/>
      <c r="D62" s="151"/>
      <c r="E62" s="151">
        <v>1</v>
      </c>
      <c r="F62" s="151"/>
      <c r="G62" s="167"/>
      <c r="H62" s="165"/>
      <c r="I62" s="165"/>
      <c r="J62" s="165"/>
      <c r="K62" s="165"/>
    </row>
    <row r="63" spans="1:11" ht="25.5" x14ac:dyDescent="0.2">
      <c r="A63" s="237"/>
      <c r="B63" s="141" t="s">
        <v>117</v>
      </c>
      <c r="C63" s="152"/>
      <c r="D63" s="151"/>
      <c r="E63" s="151"/>
      <c r="F63" s="151">
        <v>1</v>
      </c>
      <c r="G63" s="155"/>
      <c r="H63" s="168"/>
      <c r="I63" s="168"/>
      <c r="J63" s="168"/>
      <c r="K63" s="168"/>
    </row>
    <row r="64" spans="1:11" ht="25.5" x14ac:dyDescent="0.2">
      <c r="A64" s="237"/>
      <c r="B64" s="141" t="s">
        <v>117</v>
      </c>
      <c r="C64" s="152"/>
      <c r="D64" s="151"/>
      <c r="E64" s="151"/>
      <c r="F64" s="151">
        <v>1</v>
      </c>
      <c r="G64" s="155"/>
      <c r="H64" s="168"/>
      <c r="I64" s="168"/>
      <c r="J64" s="168"/>
      <c r="K64" s="168"/>
    </row>
    <row r="65" spans="1:11" ht="25.5" x14ac:dyDescent="0.2">
      <c r="A65" s="237"/>
      <c r="B65" s="141" t="s">
        <v>117</v>
      </c>
      <c r="C65" s="149"/>
      <c r="D65" s="151"/>
      <c r="E65" s="151">
        <v>1</v>
      </c>
      <c r="F65" s="151"/>
      <c r="G65" s="155"/>
      <c r="H65" s="168"/>
      <c r="I65" s="168"/>
      <c r="J65" s="168"/>
      <c r="K65" s="168"/>
    </row>
    <row r="66" spans="1:11" ht="25.5" x14ac:dyDescent="0.2">
      <c r="A66" s="237"/>
      <c r="B66" s="141" t="s">
        <v>117</v>
      </c>
      <c r="C66" s="149"/>
      <c r="D66" s="151"/>
      <c r="E66" s="151">
        <v>1</v>
      </c>
      <c r="F66" s="151"/>
      <c r="G66" s="155"/>
      <c r="H66" s="156"/>
      <c r="I66" s="156"/>
      <c r="J66" s="156"/>
      <c r="K66" s="168"/>
    </row>
    <row r="67" spans="1:11" ht="25.5" x14ac:dyDescent="0.2">
      <c r="A67" s="234"/>
      <c r="B67" s="141" t="s">
        <v>117</v>
      </c>
      <c r="C67" s="152"/>
      <c r="D67" s="151"/>
      <c r="E67" s="151">
        <v>1</v>
      </c>
      <c r="F67" s="151"/>
      <c r="G67" s="155"/>
      <c r="H67" s="168"/>
      <c r="I67" s="168"/>
      <c r="J67" s="168"/>
      <c r="K67" s="168"/>
    </row>
    <row r="68" spans="1:11" ht="25.5" x14ac:dyDescent="0.2">
      <c r="A68" s="206" t="s">
        <v>124</v>
      </c>
      <c r="B68" s="60" t="s">
        <v>123</v>
      </c>
      <c r="C68" s="149"/>
      <c r="D68" s="151"/>
      <c r="E68" s="151">
        <v>1</v>
      </c>
      <c r="F68" s="151"/>
      <c r="G68" s="155"/>
      <c r="H68" s="156"/>
      <c r="I68" s="156"/>
      <c r="J68" s="156"/>
      <c r="K68" s="156"/>
    </row>
    <row r="69" spans="1:11" ht="25.5" x14ac:dyDescent="0.2">
      <c r="A69" s="226"/>
      <c r="B69" s="60" t="s">
        <v>123</v>
      </c>
      <c r="C69" s="149"/>
      <c r="D69" s="151"/>
      <c r="E69" s="151">
        <v>1</v>
      </c>
      <c r="F69" s="151"/>
      <c r="G69" s="155"/>
      <c r="H69" s="156"/>
      <c r="I69" s="156"/>
      <c r="J69" s="156"/>
      <c r="K69" s="156"/>
    </row>
    <row r="70" spans="1:11" ht="25.5" x14ac:dyDescent="0.2">
      <c r="A70" s="207"/>
      <c r="B70" s="60" t="s">
        <v>123</v>
      </c>
      <c r="C70" s="149"/>
      <c r="D70" s="151"/>
      <c r="E70" s="151">
        <v>1</v>
      </c>
      <c r="F70" s="151"/>
      <c r="G70" s="155"/>
      <c r="H70" s="156"/>
      <c r="I70" s="156"/>
      <c r="J70" s="156"/>
      <c r="K70" s="156"/>
    </row>
    <row r="71" spans="1:11" ht="25.5" x14ac:dyDescent="0.2">
      <c r="A71" s="227" t="s">
        <v>130</v>
      </c>
      <c r="B71" s="147" t="s">
        <v>123</v>
      </c>
      <c r="C71" s="152"/>
      <c r="D71" s="151"/>
      <c r="E71" s="151">
        <v>1</v>
      </c>
      <c r="F71" s="151"/>
      <c r="G71" s="155"/>
      <c r="H71" s="156"/>
      <c r="I71" s="156"/>
      <c r="J71" s="156"/>
      <c r="K71" s="156"/>
    </row>
    <row r="72" spans="1:11" ht="25.5" x14ac:dyDescent="0.2">
      <c r="A72" s="241"/>
      <c r="B72" s="147" t="s">
        <v>123</v>
      </c>
      <c r="C72" s="152"/>
      <c r="D72" s="151"/>
      <c r="E72" s="151">
        <v>1</v>
      </c>
      <c r="F72" s="151"/>
    </row>
    <row r="73" spans="1:11" ht="25.5" x14ac:dyDescent="0.2">
      <c r="A73" s="228"/>
      <c r="B73" s="147" t="s">
        <v>123</v>
      </c>
      <c r="C73" s="152"/>
      <c r="D73" s="151"/>
      <c r="E73" s="151">
        <v>1</v>
      </c>
      <c r="F73" s="151"/>
    </row>
    <row r="74" spans="1:11" ht="32.25" customHeight="1" x14ac:dyDescent="0.2">
      <c r="A74" s="227" t="s">
        <v>135</v>
      </c>
      <c r="B74" s="141" t="s">
        <v>123</v>
      </c>
      <c r="C74" s="152"/>
      <c r="D74" s="151"/>
      <c r="E74" s="151"/>
      <c r="F74" s="151">
        <v>1</v>
      </c>
    </row>
    <row r="75" spans="1:11" ht="25.5" x14ac:dyDescent="0.2">
      <c r="A75" s="228"/>
      <c r="B75" s="141" t="s">
        <v>123</v>
      </c>
      <c r="C75" s="152"/>
      <c r="D75" s="151"/>
      <c r="E75" s="151">
        <v>1</v>
      </c>
      <c r="F75" s="151"/>
    </row>
    <row r="76" spans="1:11" ht="30" customHeight="1" x14ac:dyDescent="0.2">
      <c r="A76" s="227" t="s">
        <v>141</v>
      </c>
      <c r="B76" s="141" t="s">
        <v>123</v>
      </c>
      <c r="C76" s="152"/>
      <c r="D76" s="151"/>
      <c r="E76" s="151"/>
      <c r="F76" s="151">
        <v>1</v>
      </c>
    </row>
    <row r="77" spans="1:11" ht="25.5" x14ac:dyDescent="0.2">
      <c r="A77" s="228"/>
      <c r="B77" s="141" t="s">
        <v>123</v>
      </c>
      <c r="C77" s="152"/>
      <c r="D77" s="151"/>
      <c r="E77" s="151">
        <v>1</v>
      </c>
      <c r="F77" s="151"/>
    </row>
    <row r="78" spans="1:11" ht="25.5" x14ac:dyDescent="0.2">
      <c r="A78" s="227" t="s">
        <v>144</v>
      </c>
      <c r="B78" s="135" t="s">
        <v>123</v>
      </c>
      <c r="C78" s="152"/>
      <c r="D78" s="151"/>
      <c r="E78" s="151"/>
      <c r="F78" s="151">
        <v>1</v>
      </c>
    </row>
    <row r="79" spans="1:11" ht="25.5" x14ac:dyDescent="0.2">
      <c r="A79" s="228"/>
      <c r="B79" s="135" t="s">
        <v>123</v>
      </c>
      <c r="C79" s="152"/>
      <c r="D79" s="151"/>
      <c r="E79" s="151">
        <v>1</v>
      </c>
      <c r="F79" s="151"/>
    </row>
    <row r="80" spans="1:11" ht="25.5" x14ac:dyDescent="0.2">
      <c r="A80" s="59" t="s">
        <v>145</v>
      </c>
      <c r="B80" s="58" t="s">
        <v>123</v>
      </c>
      <c r="C80" s="153"/>
      <c r="D80" s="10"/>
      <c r="E80" s="10">
        <v>1</v>
      </c>
      <c r="F80" s="10"/>
    </row>
    <row r="81" spans="1:6" ht="25.5" x14ac:dyDescent="0.2">
      <c r="A81" s="233" t="s">
        <v>150</v>
      </c>
      <c r="B81" s="58" t="s">
        <v>123</v>
      </c>
      <c r="C81" s="153"/>
      <c r="D81" s="10"/>
      <c r="E81" s="10">
        <v>1</v>
      </c>
      <c r="F81" s="10"/>
    </row>
    <row r="82" spans="1:6" ht="25.5" x14ac:dyDescent="0.2">
      <c r="A82" s="234"/>
      <c r="B82" s="58" t="s">
        <v>123</v>
      </c>
      <c r="C82" s="153"/>
      <c r="D82" s="10"/>
      <c r="E82" s="10">
        <v>1</v>
      </c>
      <c r="F82" s="10"/>
    </row>
    <row r="83" spans="1:6" ht="25.5" x14ac:dyDescent="0.2">
      <c r="A83" s="233" t="s">
        <v>157</v>
      </c>
      <c r="B83" s="58" t="s">
        <v>123</v>
      </c>
      <c r="C83" s="153"/>
      <c r="D83" s="10"/>
      <c r="E83" s="10">
        <v>1</v>
      </c>
      <c r="F83" s="10"/>
    </row>
    <row r="84" spans="1:6" ht="25.5" x14ac:dyDescent="0.2">
      <c r="A84" s="237"/>
      <c r="B84" s="58" t="s">
        <v>123</v>
      </c>
      <c r="C84" s="153"/>
      <c r="D84" s="10"/>
      <c r="E84" s="10">
        <v>1</v>
      </c>
      <c r="F84" s="10"/>
    </row>
    <row r="85" spans="1:6" ht="25.5" x14ac:dyDescent="0.2">
      <c r="A85" s="234"/>
      <c r="B85" s="58" t="s">
        <v>123</v>
      </c>
      <c r="C85" s="153"/>
      <c r="D85" s="10"/>
      <c r="E85" s="10">
        <v>1</v>
      </c>
      <c r="F85" s="10"/>
    </row>
    <row r="86" spans="1:6" ht="25.5" x14ac:dyDescent="0.2">
      <c r="A86" s="59" t="s">
        <v>163</v>
      </c>
      <c r="B86" s="58" t="s">
        <v>123</v>
      </c>
      <c r="C86" s="153"/>
      <c r="D86" s="10"/>
      <c r="E86" s="10">
        <v>1</v>
      </c>
      <c r="F86" s="10"/>
    </row>
    <row r="87" spans="1:6" x14ac:dyDescent="0.2">
      <c r="A87" s="233" t="s">
        <v>167</v>
      </c>
      <c r="B87" s="106" t="s">
        <v>180</v>
      </c>
      <c r="C87" s="153"/>
      <c r="D87" s="10"/>
      <c r="E87" s="10">
        <v>1</v>
      </c>
      <c r="F87" s="10"/>
    </row>
    <row r="88" spans="1:6" x14ac:dyDescent="0.2">
      <c r="A88" s="237"/>
      <c r="B88" s="106" t="s">
        <v>180</v>
      </c>
      <c r="C88" s="153"/>
      <c r="D88" s="10"/>
      <c r="E88" s="10">
        <v>1</v>
      </c>
      <c r="F88" s="10"/>
    </row>
    <row r="89" spans="1:6" x14ac:dyDescent="0.2">
      <c r="A89" s="237"/>
      <c r="B89" s="106" t="s">
        <v>180</v>
      </c>
      <c r="C89" s="153"/>
      <c r="D89" s="10"/>
      <c r="E89" s="10">
        <v>1</v>
      </c>
      <c r="F89" s="10"/>
    </row>
    <row r="90" spans="1:6" x14ac:dyDescent="0.2">
      <c r="A90" s="237"/>
      <c r="B90" s="106" t="s">
        <v>180</v>
      </c>
      <c r="C90" s="153"/>
      <c r="D90" s="10"/>
      <c r="E90" s="10">
        <v>1</v>
      </c>
      <c r="F90" s="10"/>
    </row>
    <row r="91" spans="1:6" x14ac:dyDescent="0.2">
      <c r="A91" s="237"/>
      <c r="B91" s="106" t="s">
        <v>180</v>
      </c>
      <c r="C91" s="153"/>
      <c r="D91" s="10"/>
      <c r="E91" s="10">
        <v>1</v>
      </c>
      <c r="F91" s="10"/>
    </row>
    <row r="92" spans="1:6" x14ac:dyDescent="0.2">
      <c r="A92" s="237"/>
      <c r="B92" s="106" t="s">
        <v>180</v>
      </c>
      <c r="C92" s="153"/>
      <c r="D92" s="10"/>
      <c r="E92" s="10">
        <v>1</v>
      </c>
      <c r="F92" s="10"/>
    </row>
    <row r="93" spans="1:6" x14ac:dyDescent="0.2">
      <c r="A93" s="234"/>
      <c r="B93" s="106" t="s">
        <v>180</v>
      </c>
      <c r="C93" s="153"/>
      <c r="D93" s="10"/>
      <c r="E93" s="10">
        <v>1</v>
      </c>
      <c r="F93" s="10"/>
    </row>
    <row r="94" spans="1:6" ht="26.25" customHeight="1" x14ac:dyDescent="0.2">
      <c r="A94" s="123" t="s">
        <v>484</v>
      </c>
      <c r="B94" s="106" t="s">
        <v>180</v>
      </c>
      <c r="C94" s="153"/>
      <c r="D94" s="10"/>
      <c r="E94" s="10">
        <v>1</v>
      </c>
      <c r="F94" s="10"/>
    </row>
    <row r="95" spans="1:6" ht="30.75" customHeight="1" x14ac:dyDescent="0.2">
      <c r="A95" s="59" t="s">
        <v>239</v>
      </c>
      <c r="B95" s="106" t="s">
        <v>184</v>
      </c>
      <c r="C95" s="153"/>
      <c r="D95" s="10"/>
      <c r="E95" s="10">
        <v>1</v>
      </c>
      <c r="F95" s="10"/>
    </row>
    <row r="96" spans="1:6" ht="43.5" customHeight="1" x14ac:dyDescent="0.2">
      <c r="A96" s="59" t="s">
        <v>240</v>
      </c>
      <c r="B96" s="106" t="s">
        <v>184</v>
      </c>
      <c r="C96" s="153"/>
      <c r="D96" s="10"/>
      <c r="E96" s="10">
        <v>1</v>
      </c>
      <c r="F96" s="10"/>
    </row>
    <row r="97" spans="1:6" ht="38.25" customHeight="1" x14ac:dyDescent="0.2">
      <c r="A97" s="233" t="s">
        <v>241</v>
      </c>
      <c r="B97" s="106" t="s">
        <v>184</v>
      </c>
      <c r="C97" s="153"/>
      <c r="D97" s="10"/>
      <c r="E97" s="10">
        <v>1</v>
      </c>
      <c r="F97" s="10"/>
    </row>
    <row r="98" spans="1:6" ht="36" customHeight="1" x14ac:dyDescent="0.2">
      <c r="A98" s="237"/>
      <c r="B98" s="106" t="s">
        <v>184</v>
      </c>
      <c r="C98" s="153"/>
      <c r="D98" s="10"/>
      <c r="E98" s="10">
        <v>1</v>
      </c>
      <c r="F98" s="10"/>
    </row>
    <row r="99" spans="1:6" ht="37.5" customHeight="1" x14ac:dyDescent="0.2">
      <c r="A99" s="234"/>
      <c r="B99" s="106" t="s">
        <v>184</v>
      </c>
      <c r="C99" s="153"/>
      <c r="D99" s="10"/>
      <c r="E99" s="10">
        <v>1</v>
      </c>
      <c r="F99" s="10"/>
    </row>
    <row r="100" spans="1:6" ht="37.5" customHeight="1" x14ac:dyDescent="0.2">
      <c r="A100" s="233" t="s">
        <v>242</v>
      </c>
      <c r="B100" s="106" t="s">
        <v>184</v>
      </c>
      <c r="C100" s="153"/>
      <c r="D100" s="10"/>
      <c r="E100" s="10">
        <v>1</v>
      </c>
      <c r="F100" s="10"/>
    </row>
    <row r="101" spans="1:6" ht="36" customHeight="1" x14ac:dyDescent="0.2">
      <c r="A101" s="237"/>
      <c r="B101" s="106" t="s">
        <v>184</v>
      </c>
      <c r="C101" s="153"/>
      <c r="D101" s="10"/>
      <c r="E101" s="10">
        <v>1</v>
      </c>
      <c r="F101" s="10"/>
    </row>
    <row r="102" spans="1:6" ht="36.75" customHeight="1" x14ac:dyDescent="0.2">
      <c r="A102" s="234"/>
      <c r="B102" s="106" t="s">
        <v>184</v>
      </c>
      <c r="C102" s="153"/>
      <c r="D102" s="10"/>
      <c r="E102" s="10">
        <v>1</v>
      </c>
      <c r="F102" s="10"/>
    </row>
    <row r="103" spans="1:6" ht="25.5" x14ac:dyDescent="0.2">
      <c r="A103" s="134" t="s">
        <v>359</v>
      </c>
      <c r="B103" s="135" t="s">
        <v>360</v>
      </c>
      <c r="C103" s="59">
        <v>1</v>
      </c>
      <c r="D103" s="10"/>
      <c r="E103" s="10"/>
      <c r="F103" s="10"/>
    </row>
    <row r="104" spans="1:6" ht="25.5" x14ac:dyDescent="0.2">
      <c r="A104" s="134" t="s">
        <v>368</v>
      </c>
      <c r="B104" s="135" t="s">
        <v>360</v>
      </c>
      <c r="C104" s="59">
        <v>1</v>
      </c>
      <c r="D104" s="10"/>
      <c r="E104" s="10"/>
      <c r="F104" s="10"/>
    </row>
    <row r="105" spans="1:6" ht="25.5" x14ac:dyDescent="0.2">
      <c r="A105" s="134" t="s">
        <v>372</v>
      </c>
      <c r="B105" s="135" t="s">
        <v>360</v>
      </c>
      <c r="C105" s="59">
        <v>1</v>
      </c>
      <c r="D105" s="10"/>
      <c r="E105" s="10"/>
      <c r="F105" s="10"/>
    </row>
    <row r="106" spans="1:6" ht="25.5" x14ac:dyDescent="0.2">
      <c r="A106" s="134" t="s">
        <v>376</v>
      </c>
      <c r="B106" s="135" t="s">
        <v>360</v>
      </c>
      <c r="C106" s="59">
        <v>1</v>
      </c>
      <c r="D106" s="10"/>
      <c r="E106" s="10"/>
      <c r="F106" s="10"/>
    </row>
    <row r="107" spans="1:6" ht="29.25" customHeight="1" x14ac:dyDescent="0.2">
      <c r="A107" s="220" t="s">
        <v>379</v>
      </c>
      <c r="B107" s="141" t="s">
        <v>360</v>
      </c>
      <c r="C107" s="59">
        <v>1</v>
      </c>
      <c r="D107" s="10"/>
      <c r="E107" s="10"/>
      <c r="F107" s="10"/>
    </row>
    <row r="108" spans="1:6" ht="25.5" x14ac:dyDescent="0.2">
      <c r="A108" s="220"/>
      <c r="B108" s="141" t="s">
        <v>360</v>
      </c>
      <c r="C108" s="59">
        <v>1</v>
      </c>
      <c r="D108" s="10"/>
      <c r="E108" s="10"/>
      <c r="F108" s="10"/>
    </row>
    <row r="109" spans="1:6" ht="28.5" customHeight="1" x14ac:dyDescent="0.2">
      <c r="A109" s="220" t="s">
        <v>383</v>
      </c>
      <c r="B109" s="141" t="s">
        <v>384</v>
      </c>
      <c r="C109" s="59">
        <v>1</v>
      </c>
      <c r="D109" s="10"/>
      <c r="E109" s="10"/>
      <c r="F109" s="10"/>
    </row>
    <row r="110" spans="1:6" ht="25.5" x14ac:dyDescent="0.2">
      <c r="A110" s="220"/>
      <c r="B110" s="141" t="s">
        <v>384</v>
      </c>
      <c r="C110" s="59">
        <v>1</v>
      </c>
      <c r="D110" s="10"/>
      <c r="E110" s="10"/>
      <c r="F110" s="10"/>
    </row>
    <row r="111" spans="1:6" ht="25.5" x14ac:dyDescent="0.2">
      <c r="A111" s="220"/>
      <c r="B111" s="141" t="s">
        <v>384</v>
      </c>
      <c r="C111" s="59">
        <v>1</v>
      </c>
      <c r="D111" s="10"/>
      <c r="E111" s="10"/>
      <c r="F111" s="10"/>
    </row>
    <row r="112" spans="1:6" ht="30" customHeight="1" x14ac:dyDescent="0.2">
      <c r="A112" s="227" t="s">
        <v>393</v>
      </c>
      <c r="B112" s="141" t="s">
        <v>360</v>
      </c>
      <c r="C112" s="59">
        <v>1</v>
      </c>
      <c r="D112" s="10"/>
      <c r="E112" s="10"/>
      <c r="F112" s="10"/>
    </row>
    <row r="113" spans="1:6" ht="26.25" customHeight="1" x14ac:dyDescent="0.2">
      <c r="A113" s="228"/>
      <c r="B113" s="141" t="s">
        <v>360</v>
      </c>
      <c r="C113" s="59">
        <v>1</v>
      </c>
      <c r="D113" s="10"/>
      <c r="E113" s="10"/>
      <c r="F113" s="10"/>
    </row>
    <row r="114" spans="1:6" ht="24" customHeight="1" x14ac:dyDescent="0.2">
      <c r="A114" s="206" t="s">
        <v>447</v>
      </c>
      <c r="B114" s="62" t="s">
        <v>48</v>
      </c>
      <c r="C114" s="59">
        <v>1</v>
      </c>
      <c r="D114" s="10"/>
      <c r="E114" s="10"/>
      <c r="F114" s="10"/>
    </row>
    <row r="115" spans="1:6" ht="34.5" customHeight="1" x14ac:dyDescent="0.2">
      <c r="A115" s="207"/>
      <c r="B115" s="62" t="s">
        <v>48</v>
      </c>
      <c r="C115" s="59">
        <v>1</v>
      </c>
      <c r="D115" s="10"/>
      <c r="E115" s="10"/>
      <c r="F115" s="10"/>
    </row>
    <row r="116" spans="1:6" ht="51.75" customHeight="1" x14ac:dyDescent="0.2">
      <c r="A116" s="59" t="s">
        <v>457</v>
      </c>
      <c r="B116" s="139" t="s">
        <v>48</v>
      </c>
      <c r="C116" s="59">
        <v>1</v>
      </c>
      <c r="D116" s="10"/>
      <c r="E116" s="10"/>
      <c r="F116" s="10"/>
    </row>
    <row r="117" spans="1:6" ht="39" customHeight="1" x14ac:dyDescent="0.2">
      <c r="A117" s="233" t="s">
        <v>462</v>
      </c>
      <c r="B117" s="62" t="s">
        <v>48</v>
      </c>
      <c r="C117" s="59">
        <v>1</v>
      </c>
      <c r="D117" s="10"/>
      <c r="E117" s="10"/>
      <c r="F117" s="10"/>
    </row>
    <row r="118" spans="1:6" ht="30.75" customHeight="1" x14ac:dyDescent="0.2">
      <c r="A118" s="237"/>
      <c r="B118" s="62" t="s">
        <v>48</v>
      </c>
      <c r="C118" s="59">
        <v>1</v>
      </c>
      <c r="D118" s="10"/>
      <c r="E118" s="10"/>
      <c r="F118" s="10"/>
    </row>
    <row r="119" spans="1:6" ht="28.5" customHeight="1" x14ac:dyDescent="0.2">
      <c r="A119" s="237"/>
      <c r="B119" s="62" t="s">
        <v>48</v>
      </c>
      <c r="C119" s="59">
        <v>1</v>
      </c>
      <c r="D119" s="10"/>
      <c r="E119" s="10"/>
      <c r="F119" s="10"/>
    </row>
    <row r="120" spans="1:6" ht="27" customHeight="1" x14ac:dyDescent="0.2">
      <c r="A120" s="234"/>
      <c r="B120" s="62" t="s">
        <v>48</v>
      </c>
      <c r="C120" s="59">
        <v>1</v>
      </c>
      <c r="D120" s="10"/>
      <c r="E120" s="10"/>
      <c r="F120" s="10"/>
    </row>
    <row r="121" spans="1:6" ht="35.25" customHeight="1" x14ac:dyDescent="0.2">
      <c r="A121" s="233" t="s">
        <v>471</v>
      </c>
      <c r="B121" s="62" t="s">
        <v>48</v>
      </c>
      <c r="C121" s="59">
        <v>1</v>
      </c>
      <c r="D121" s="10"/>
      <c r="E121" s="10"/>
      <c r="F121" s="10"/>
    </row>
    <row r="122" spans="1:6" ht="34.5" customHeight="1" x14ac:dyDescent="0.2">
      <c r="A122" s="234"/>
      <c r="B122" s="62" t="s">
        <v>48</v>
      </c>
      <c r="C122" s="59">
        <v>1</v>
      </c>
      <c r="D122" s="10"/>
      <c r="E122" s="10"/>
      <c r="F122" s="10"/>
    </row>
    <row r="123" spans="1:6" ht="42" customHeight="1" x14ac:dyDescent="0.2">
      <c r="A123" s="233" t="s">
        <v>478</v>
      </c>
      <c r="B123" s="62" t="s">
        <v>48</v>
      </c>
      <c r="C123" s="59">
        <v>1</v>
      </c>
      <c r="D123" s="10"/>
      <c r="E123" s="10"/>
      <c r="F123" s="10"/>
    </row>
    <row r="124" spans="1:6" ht="33.75" customHeight="1" x14ac:dyDescent="0.2">
      <c r="A124" s="234"/>
      <c r="B124" s="62" t="s">
        <v>48</v>
      </c>
      <c r="C124" s="59">
        <v>1</v>
      </c>
      <c r="D124" s="10"/>
      <c r="E124" s="10"/>
      <c r="F124" s="10"/>
    </row>
    <row r="125" spans="1:6" ht="47.25" customHeight="1" x14ac:dyDescent="0.2">
      <c r="A125" s="66" t="s">
        <v>485</v>
      </c>
      <c r="B125" s="63" t="s">
        <v>48</v>
      </c>
      <c r="C125" s="59">
        <v>1</v>
      </c>
      <c r="D125" s="10"/>
      <c r="E125" s="10"/>
      <c r="F125" s="10"/>
    </row>
    <row r="126" spans="1:6" ht="46.5" customHeight="1" x14ac:dyDescent="0.2">
      <c r="A126" s="59" t="s">
        <v>486</v>
      </c>
      <c r="B126" s="63" t="s">
        <v>48</v>
      </c>
      <c r="C126" s="59">
        <v>1</v>
      </c>
      <c r="D126" s="10"/>
      <c r="E126" s="10"/>
      <c r="F126" s="10"/>
    </row>
    <row r="127" spans="1:6" x14ac:dyDescent="0.2">
      <c r="A127" s="142"/>
      <c r="B127" s="142"/>
      <c r="C127" s="142"/>
      <c r="D127" s="142"/>
      <c r="E127" s="142"/>
      <c r="F127" s="142"/>
    </row>
    <row r="128" spans="1:6" x14ac:dyDescent="0.2">
      <c r="A128" s="142"/>
      <c r="B128" s="142"/>
      <c r="C128" s="142"/>
      <c r="D128" s="142"/>
      <c r="E128" s="142"/>
      <c r="F128" s="142"/>
    </row>
    <row r="129" spans="1:6" x14ac:dyDescent="0.2">
      <c r="A129" s="299" t="s">
        <v>184</v>
      </c>
      <c r="B129" s="299"/>
      <c r="C129" s="299"/>
      <c r="D129" s="299"/>
      <c r="E129" s="299"/>
      <c r="F129" s="299"/>
    </row>
    <row r="130" spans="1:6" ht="38.25" x14ac:dyDescent="0.2">
      <c r="A130" s="32" t="s">
        <v>507</v>
      </c>
      <c r="B130" s="30" t="s">
        <v>12</v>
      </c>
      <c r="C130" s="30" t="s">
        <v>252</v>
      </c>
      <c r="D130" s="32" t="s">
        <v>512</v>
      </c>
      <c r="E130" s="30" t="s">
        <v>249</v>
      </c>
      <c r="F130" s="32" t="s">
        <v>354</v>
      </c>
    </row>
    <row r="131" spans="1:6" x14ac:dyDescent="0.2">
      <c r="A131" s="59" t="s">
        <v>239</v>
      </c>
      <c r="B131" s="59" t="s">
        <v>184</v>
      </c>
      <c r="C131" s="153"/>
      <c r="D131" s="25"/>
      <c r="E131" s="25">
        <v>1</v>
      </c>
      <c r="F131" s="25"/>
    </row>
    <row r="132" spans="1:6" x14ac:dyDescent="0.2">
      <c r="A132" s="59" t="s">
        <v>240</v>
      </c>
      <c r="B132" s="59" t="s">
        <v>184</v>
      </c>
      <c r="C132" s="153"/>
      <c r="D132" s="25"/>
      <c r="E132" s="25">
        <v>1</v>
      </c>
      <c r="F132" s="25"/>
    </row>
    <row r="133" spans="1:6" x14ac:dyDescent="0.2">
      <c r="A133" s="233" t="s">
        <v>241</v>
      </c>
      <c r="B133" s="59" t="s">
        <v>184</v>
      </c>
      <c r="C133" s="153"/>
      <c r="D133" s="25"/>
      <c r="E133" s="25">
        <v>1</v>
      </c>
      <c r="F133" s="25"/>
    </row>
    <row r="134" spans="1:6" x14ac:dyDescent="0.2">
      <c r="A134" s="237"/>
      <c r="B134" s="59" t="s">
        <v>184</v>
      </c>
      <c r="C134" s="153"/>
      <c r="D134" s="25"/>
      <c r="E134" s="25">
        <v>1</v>
      </c>
      <c r="F134" s="25"/>
    </row>
    <row r="135" spans="1:6" x14ac:dyDescent="0.2">
      <c r="A135" s="234"/>
      <c r="B135" s="59" t="s">
        <v>184</v>
      </c>
      <c r="C135" s="153"/>
      <c r="D135" s="25"/>
      <c r="E135" s="25">
        <v>1</v>
      </c>
      <c r="F135" s="25"/>
    </row>
    <row r="136" spans="1:6" x14ac:dyDescent="0.2">
      <c r="A136" s="233" t="s">
        <v>242</v>
      </c>
      <c r="B136" s="59" t="s">
        <v>184</v>
      </c>
      <c r="C136" s="153"/>
      <c r="D136" s="25"/>
      <c r="E136" s="25">
        <v>1</v>
      </c>
      <c r="F136" s="25"/>
    </row>
    <row r="137" spans="1:6" x14ac:dyDescent="0.2">
      <c r="A137" s="237"/>
      <c r="B137" s="59" t="s">
        <v>184</v>
      </c>
      <c r="C137" s="153"/>
      <c r="D137" s="25"/>
      <c r="E137" s="25">
        <v>1</v>
      </c>
      <c r="F137" s="25"/>
    </row>
    <row r="138" spans="1:6" x14ac:dyDescent="0.2">
      <c r="A138" s="234"/>
      <c r="B138" s="59" t="s">
        <v>184</v>
      </c>
      <c r="C138" s="153"/>
      <c r="D138" s="25"/>
      <c r="E138" s="25">
        <v>1</v>
      </c>
      <c r="F138" s="25"/>
    </row>
    <row r="139" spans="1:6" x14ac:dyDescent="0.2">
      <c r="A139" s="302" t="s">
        <v>510</v>
      </c>
      <c r="B139" s="302"/>
      <c r="C139" s="302"/>
      <c r="D139" s="302"/>
      <c r="E139" s="302"/>
      <c r="F139" s="33">
        <v>8</v>
      </c>
    </row>
    <row r="140" spans="1:6" x14ac:dyDescent="0.2">
      <c r="A140" s="142"/>
      <c r="B140" s="142"/>
      <c r="C140" s="142"/>
      <c r="D140" s="142"/>
      <c r="E140" s="142"/>
      <c r="F140" s="142"/>
    </row>
    <row r="141" spans="1:6" x14ac:dyDescent="0.2">
      <c r="A141" s="301" t="s">
        <v>119</v>
      </c>
      <c r="B141" s="301"/>
      <c r="C141" s="301"/>
      <c r="D141" s="301"/>
      <c r="E141" s="301"/>
      <c r="F141" s="301"/>
    </row>
    <row r="142" spans="1:6" ht="38.25" x14ac:dyDescent="0.2">
      <c r="A142" s="32" t="s">
        <v>507</v>
      </c>
      <c r="B142" s="30" t="s">
        <v>12</v>
      </c>
      <c r="C142" s="30" t="s">
        <v>252</v>
      </c>
      <c r="D142" s="32" t="s">
        <v>512</v>
      </c>
      <c r="E142" s="30" t="s">
        <v>249</v>
      </c>
      <c r="F142" s="32" t="s">
        <v>354</v>
      </c>
    </row>
    <row r="143" spans="1:6" ht="25.5" x14ac:dyDescent="0.2">
      <c r="A143" s="227" t="s">
        <v>56</v>
      </c>
      <c r="B143" s="135" t="s">
        <v>119</v>
      </c>
      <c r="C143" s="149"/>
      <c r="D143" s="151"/>
      <c r="E143" s="151"/>
      <c r="F143" s="151">
        <v>1</v>
      </c>
    </row>
    <row r="144" spans="1:6" ht="25.5" x14ac:dyDescent="0.2">
      <c r="A144" s="241"/>
      <c r="B144" s="135" t="s">
        <v>119</v>
      </c>
      <c r="C144" s="149"/>
      <c r="D144" s="151"/>
      <c r="E144" s="151">
        <v>1</v>
      </c>
      <c r="F144" s="151"/>
    </row>
    <row r="145" spans="1:6" ht="25.5" x14ac:dyDescent="0.2">
      <c r="A145" s="228"/>
      <c r="B145" s="135" t="s">
        <v>119</v>
      </c>
      <c r="C145" s="149"/>
      <c r="D145" s="151"/>
      <c r="E145" s="151">
        <v>1</v>
      </c>
      <c r="F145" s="151"/>
    </row>
    <row r="146" spans="1:6" ht="25.5" x14ac:dyDescent="0.2">
      <c r="A146" s="233" t="s">
        <v>64</v>
      </c>
      <c r="B146" s="135" t="s">
        <v>119</v>
      </c>
      <c r="C146" s="149"/>
      <c r="D146" s="151"/>
      <c r="E146" s="151"/>
      <c r="F146" s="151">
        <v>1</v>
      </c>
    </row>
    <row r="147" spans="1:6" ht="25.5" x14ac:dyDescent="0.2">
      <c r="A147" s="237"/>
      <c r="B147" s="135" t="s">
        <v>119</v>
      </c>
      <c r="C147" s="149"/>
      <c r="D147" s="151"/>
      <c r="E147" s="151"/>
      <c r="F147" s="151">
        <v>1</v>
      </c>
    </row>
    <row r="148" spans="1:6" ht="25.5" x14ac:dyDescent="0.2">
      <c r="A148" s="234"/>
      <c r="B148" s="58" t="s">
        <v>119</v>
      </c>
      <c r="C148" s="149"/>
      <c r="D148" s="151"/>
      <c r="E148" s="151">
        <v>1</v>
      </c>
      <c r="F148" s="151"/>
    </row>
    <row r="149" spans="1:6" ht="25.5" x14ac:dyDescent="0.2">
      <c r="A149" s="227" t="s">
        <v>65</v>
      </c>
      <c r="B149" s="135" t="s">
        <v>119</v>
      </c>
      <c r="C149" s="145"/>
      <c r="D149" s="29">
        <v>1</v>
      </c>
      <c r="E149" s="29"/>
      <c r="F149" s="29"/>
    </row>
    <row r="150" spans="1:6" ht="25.5" x14ac:dyDescent="0.2">
      <c r="A150" s="241"/>
      <c r="B150" s="135" t="s">
        <v>119</v>
      </c>
      <c r="C150" s="145"/>
      <c r="D150" s="29">
        <v>1</v>
      </c>
      <c r="E150" s="29"/>
      <c r="F150" s="29"/>
    </row>
    <row r="151" spans="1:6" ht="25.5" x14ac:dyDescent="0.2">
      <c r="A151" s="241"/>
      <c r="B151" s="135" t="s">
        <v>119</v>
      </c>
      <c r="C151" s="145"/>
      <c r="D151" s="29">
        <v>1</v>
      </c>
      <c r="E151" s="29"/>
      <c r="F151" s="29"/>
    </row>
    <row r="152" spans="1:6" ht="25.5" x14ac:dyDescent="0.2">
      <c r="A152" s="228"/>
      <c r="B152" s="135" t="s">
        <v>119</v>
      </c>
      <c r="C152" s="145"/>
      <c r="D152" s="29">
        <v>1</v>
      </c>
      <c r="E152" s="29"/>
      <c r="F152" s="29"/>
    </row>
    <row r="153" spans="1:6" ht="25.5" x14ac:dyDescent="0.2">
      <c r="A153" s="227" t="s">
        <v>212</v>
      </c>
      <c r="B153" s="135" t="s">
        <v>119</v>
      </c>
      <c r="C153" s="145"/>
      <c r="D153" s="29"/>
      <c r="E153" s="29"/>
      <c r="F153" s="29">
        <v>1</v>
      </c>
    </row>
    <row r="154" spans="1:6" ht="25.5" x14ac:dyDescent="0.2">
      <c r="A154" s="241"/>
      <c r="B154" s="135" t="s">
        <v>119</v>
      </c>
      <c r="C154" s="145"/>
      <c r="D154" s="29">
        <v>1</v>
      </c>
      <c r="E154" s="29"/>
      <c r="F154" s="29"/>
    </row>
    <row r="155" spans="1:6" ht="25.5" x14ac:dyDescent="0.2">
      <c r="A155" s="241"/>
      <c r="B155" s="135" t="s">
        <v>119</v>
      </c>
      <c r="C155" s="145"/>
      <c r="D155" s="29">
        <v>1</v>
      </c>
      <c r="E155" s="29"/>
      <c r="F155" s="29"/>
    </row>
    <row r="156" spans="1:6" ht="25.5" x14ac:dyDescent="0.2">
      <c r="A156" s="228"/>
      <c r="B156" s="135" t="s">
        <v>119</v>
      </c>
      <c r="C156" s="145"/>
      <c r="D156" s="29">
        <v>1</v>
      </c>
      <c r="E156" s="29"/>
      <c r="F156" s="29"/>
    </row>
    <row r="157" spans="1:6" x14ac:dyDescent="0.2">
      <c r="A157" s="302" t="s">
        <v>510</v>
      </c>
      <c r="B157" s="302"/>
      <c r="C157" s="302"/>
      <c r="D157" s="302"/>
      <c r="E157" s="302"/>
      <c r="F157" s="33">
        <v>14</v>
      </c>
    </row>
    <row r="159" spans="1:6" x14ac:dyDescent="0.2">
      <c r="A159" s="301" t="s">
        <v>34</v>
      </c>
      <c r="B159" s="301"/>
      <c r="C159" s="301"/>
      <c r="D159" s="301"/>
      <c r="E159" s="301"/>
      <c r="F159" s="301"/>
    </row>
    <row r="160" spans="1:6" ht="38.25" x14ac:dyDescent="0.2">
      <c r="A160" s="32" t="s">
        <v>507</v>
      </c>
      <c r="B160" s="30" t="s">
        <v>12</v>
      </c>
      <c r="C160" s="30" t="s">
        <v>252</v>
      </c>
      <c r="D160" s="32" t="s">
        <v>511</v>
      </c>
      <c r="E160" s="30" t="s">
        <v>249</v>
      </c>
      <c r="F160" s="32" t="s">
        <v>354</v>
      </c>
    </row>
    <row r="161" spans="1:6" ht="27.75" customHeight="1" x14ac:dyDescent="0.2">
      <c r="A161" s="231" t="s">
        <v>355</v>
      </c>
      <c r="B161" s="147" t="s">
        <v>26</v>
      </c>
      <c r="C161" s="144"/>
      <c r="D161" s="150">
        <v>1</v>
      </c>
      <c r="E161" s="29"/>
      <c r="F161" s="29"/>
    </row>
    <row r="162" spans="1:6" ht="28.5" customHeight="1" x14ac:dyDescent="0.2">
      <c r="A162" s="232"/>
      <c r="B162" s="135" t="s">
        <v>26</v>
      </c>
      <c r="C162" s="144"/>
      <c r="D162" s="150">
        <v>1</v>
      </c>
      <c r="E162" s="29"/>
      <c r="F162" s="29"/>
    </row>
    <row r="163" spans="1:6" ht="16.5" customHeight="1" x14ac:dyDescent="0.2">
      <c r="A163" s="302" t="s">
        <v>510</v>
      </c>
      <c r="B163" s="302"/>
      <c r="C163" s="302"/>
      <c r="D163" s="302"/>
      <c r="E163" s="302"/>
      <c r="F163" s="33">
        <v>2</v>
      </c>
    </row>
    <row r="165" spans="1:6" x14ac:dyDescent="0.2">
      <c r="A165" s="301" t="s">
        <v>117</v>
      </c>
      <c r="B165" s="301"/>
      <c r="C165" s="301"/>
      <c r="D165" s="301"/>
      <c r="E165" s="301"/>
      <c r="F165" s="301"/>
    </row>
    <row r="166" spans="1:6" ht="38.25" x14ac:dyDescent="0.2">
      <c r="A166" s="32" t="s">
        <v>507</v>
      </c>
      <c r="B166" s="30" t="s">
        <v>12</v>
      </c>
      <c r="C166" s="30" t="s">
        <v>252</v>
      </c>
      <c r="D166" s="32" t="s">
        <v>511</v>
      </c>
      <c r="E166" s="30" t="s">
        <v>249</v>
      </c>
      <c r="F166" s="32" t="s">
        <v>354</v>
      </c>
    </row>
    <row r="167" spans="1:6" ht="25.5" x14ac:dyDescent="0.2">
      <c r="A167" s="233" t="s">
        <v>72</v>
      </c>
      <c r="B167" s="62" t="s">
        <v>117</v>
      </c>
      <c r="C167" s="145"/>
      <c r="D167" s="29"/>
      <c r="E167" s="29">
        <v>1</v>
      </c>
      <c r="F167" s="29"/>
    </row>
    <row r="168" spans="1:6" ht="25.5" x14ac:dyDescent="0.2">
      <c r="A168" s="237"/>
      <c r="B168" s="62" t="s">
        <v>117</v>
      </c>
      <c r="C168" s="145"/>
      <c r="D168" s="29"/>
      <c r="E168" s="29">
        <v>1</v>
      </c>
      <c r="F168" s="29"/>
    </row>
    <row r="169" spans="1:6" ht="25.5" x14ac:dyDescent="0.2">
      <c r="A169" s="237"/>
      <c r="B169" s="62" t="s">
        <v>117</v>
      </c>
      <c r="C169" s="145"/>
      <c r="D169" s="29"/>
      <c r="E169" s="29"/>
      <c r="F169" s="29">
        <v>1</v>
      </c>
    </row>
    <row r="170" spans="1:6" ht="25.5" x14ac:dyDescent="0.2">
      <c r="A170" s="237"/>
      <c r="B170" s="62" t="s">
        <v>117</v>
      </c>
      <c r="C170" s="145"/>
      <c r="D170" s="29"/>
      <c r="E170" s="29">
        <v>1</v>
      </c>
      <c r="F170" s="29"/>
    </row>
    <row r="171" spans="1:6" ht="25.5" x14ac:dyDescent="0.2">
      <c r="A171" s="237"/>
      <c r="B171" s="62" t="s">
        <v>117</v>
      </c>
      <c r="C171" s="145"/>
      <c r="D171" s="29"/>
      <c r="E171" s="29">
        <v>1</v>
      </c>
      <c r="F171" s="29"/>
    </row>
    <row r="172" spans="1:6" ht="25.5" x14ac:dyDescent="0.2">
      <c r="A172" s="237"/>
      <c r="B172" s="62" t="s">
        <v>117</v>
      </c>
      <c r="C172" s="145"/>
      <c r="D172" s="29"/>
      <c r="E172" s="29">
        <v>1</v>
      </c>
      <c r="F172" s="29"/>
    </row>
    <row r="173" spans="1:6" ht="25.5" x14ac:dyDescent="0.2">
      <c r="A173" s="237"/>
      <c r="B173" s="62" t="s">
        <v>117</v>
      </c>
      <c r="C173" s="145"/>
      <c r="D173" s="29"/>
      <c r="E173" s="29">
        <v>1</v>
      </c>
      <c r="F173" s="29"/>
    </row>
    <row r="174" spans="1:6" ht="25.5" x14ac:dyDescent="0.2">
      <c r="A174" s="237"/>
      <c r="B174" s="62" t="s">
        <v>117</v>
      </c>
      <c r="C174" s="145"/>
      <c r="D174" s="29"/>
      <c r="E174" s="29"/>
      <c r="F174" s="29">
        <v>1</v>
      </c>
    </row>
    <row r="175" spans="1:6" ht="25.5" x14ac:dyDescent="0.2">
      <c r="A175" s="237"/>
      <c r="B175" s="62" t="s">
        <v>117</v>
      </c>
      <c r="C175" s="145"/>
      <c r="D175" s="29"/>
      <c r="E175" s="29"/>
      <c r="F175" s="29">
        <v>1</v>
      </c>
    </row>
    <row r="176" spans="1:6" ht="25.5" x14ac:dyDescent="0.2">
      <c r="A176" s="237"/>
      <c r="B176" s="62" t="s">
        <v>117</v>
      </c>
      <c r="C176" s="145"/>
      <c r="D176" s="29"/>
      <c r="E176" s="29"/>
      <c r="F176" s="29">
        <v>1</v>
      </c>
    </row>
    <row r="177" spans="1:6" ht="25.5" x14ac:dyDescent="0.2">
      <c r="A177" s="237"/>
      <c r="B177" s="62" t="s">
        <v>117</v>
      </c>
      <c r="C177" s="146"/>
      <c r="D177" s="29"/>
      <c r="E177" s="29">
        <v>1</v>
      </c>
      <c r="F177" s="29"/>
    </row>
    <row r="178" spans="1:6" ht="25.5" x14ac:dyDescent="0.2">
      <c r="A178" s="234"/>
      <c r="B178" s="63" t="s">
        <v>117</v>
      </c>
      <c r="C178" s="146"/>
      <c r="D178" s="29"/>
      <c r="E178" s="29"/>
      <c r="F178" s="29">
        <v>1</v>
      </c>
    </row>
    <row r="179" spans="1:6" ht="25.5" x14ac:dyDescent="0.2">
      <c r="A179" s="233" t="s">
        <v>84</v>
      </c>
      <c r="B179" s="141" t="s">
        <v>117</v>
      </c>
      <c r="C179" s="146"/>
      <c r="D179" s="29"/>
      <c r="E179" s="29"/>
      <c r="F179" s="29">
        <v>1</v>
      </c>
    </row>
    <row r="180" spans="1:6" ht="25.5" x14ac:dyDescent="0.2">
      <c r="A180" s="237"/>
      <c r="B180" s="141" t="s">
        <v>117</v>
      </c>
      <c r="C180" s="145"/>
      <c r="D180" s="29"/>
      <c r="E180" s="29">
        <v>1</v>
      </c>
      <c r="F180" s="29"/>
    </row>
    <row r="181" spans="1:6" ht="25.5" x14ac:dyDescent="0.2">
      <c r="A181" s="237"/>
      <c r="B181" s="141" t="s">
        <v>117</v>
      </c>
      <c r="C181" s="145"/>
      <c r="D181" s="29"/>
      <c r="E181" s="29">
        <v>1</v>
      </c>
      <c r="F181" s="29"/>
    </row>
    <row r="182" spans="1:6" ht="25.5" x14ac:dyDescent="0.2">
      <c r="A182" s="237"/>
      <c r="B182" s="141" t="s">
        <v>117</v>
      </c>
      <c r="C182" s="145"/>
      <c r="D182" s="29"/>
      <c r="E182" s="29">
        <v>1</v>
      </c>
      <c r="F182" s="29"/>
    </row>
    <row r="183" spans="1:6" ht="25.5" x14ac:dyDescent="0.2">
      <c r="A183" s="237"/>
      <c r="B183" s="141" t="s">
        <v>117</v>
      </c>
      <c r="C183" s="146"/>
      <c r="D183" s="29"/>
      <c r="E183" s="29"/>
      <c r="F183" s="29">
        <v>1</v>
      </c>
    </row>
    <row r="184" spans="1:6" ht="25.5" x14ac:dyDescent="0.2">
      <c r="A184" s="237"/>
      <c r="B184" s="141" t="s">
        <v>117</v>
      </c>
      <c r="C184" s="146"/>
      <c r="D184" s="29"/>
      <c r="E184" s="29"/>
      <c r="F184" s="29">
        <v>1</v>
      </c>
    </row>
    <row r="185" spans="1:6" ht="25.5" x14ac:dyDescent="0.2">
      <c r="A185" s="237"/>
      <c r="B185" s="141" t="s">
        <v>117</v>
      </c>
      <c r="C185" s="145"/>
      <c r="D185" s="29"/>
      <c r="E185" s="29">
        <v>1</v>
      </c>
      <c r="F185" s="29"/>
    </row>
    <row r="186" spans="1:6" ht="25.5" x14ac:dyDescent="0.2">
      <c r="A186" s="237"/>
      <c r="B186" s="141" t="s">
        <v>117</v>
      </c>
      <c r="C186" s="145"/>
      <c r="D186" s="29"/>
      <c r="E186" s="29">
        <v>1</v>
      </c>
      <c r="F186" s="29"/>
    </row>
    <row r="187" spans="1:6" ht="25.5" x14ac:dyDescent="0.2">
      <c r="A187" s="234"/>
      <c r="B187" s="141" t="s">
        <v>117</v>
      </c>
      <c r="C187" s="146"/>
      <c r="D187" s="29"/>
      <c r="E187" s="29">
        <v>1</v>
      </c>
      <c r="F187" s="29"/>
    </row>
    <row r="188" spans="1:6" ht="25.5" x14ac:dyDescent="0.2">
      <c r="A188" s="134" t="s">
        <v>359</v>
      </c>
      <c r="B188" s="135" t="s">
        <v>360</v>
      </c>
      <c r="C188" s="59">
        <v>1</v>
      </c>
      <c r="D188" s="9"/>
      <c r="E188" s="9"/>
      <c r="F188" s="9"/>
    </row>
    <row r="189" spans="1:6" ht="25.5" x14ac:dyDescent="0.2">
      <c r="A189" s="134" t="s">
        <v>368</v>
      </c>
      <c r="B189" s="135" t="s">
        <v>360</v>
      </c>
      <c r="C189" s="59">
        <v>1</v>
      </c>
      <c r="D189" s="9"/>
      <c r="E189" s="9"/>
      <c r="F189" s="9"/>
    </row>
    <row r="190" spans="1:6" ht="25.5" x14ac:dyDescent="0.2">
      <c r="A190" s="134" t="s">
        <v>372</v>
      </c>
      <c r="B190" s="135" t="s">
        <v>360</v>
      </c>
      <c r="C190" s="59">
        <v>1</v>
      </c>
      <c r="D190" s="9"/>
      <c r="E190" s="9"/>
      <c r="F190" s="9"/>
    </row>
    <row r="191" spans="1:6" ht="25.5" x14ac:dyDescent="0.2">
      <c r="A191" s="134" t="s">
        <v>376</v>
      </c>
      <c r="B191" s="135" t="s">
        <v>360</v>
      </c>
      <c r="C191" s="59">
        <v>1</v>
      </c>
      <c r="D191" s="9"/>
      <c r="E191" s="9"/>
      <c r="F191" s="9"/>
    </row>
    <row r="192" spans="1:6" ht="25.5" x14ac:dyDescent="0.2">
      <c r="A192" s="134" t="s">
        <v>379</v>
      </c>
      <c r="B192" s="135" t="s">
        <v>360</v>
      </c>
      <c r="C192" s="59">
        <v>1</v>
      </c>
      <c r="D192" s="9"/>
      <c r="E192" s="9"/>
      <c r="F192" s="9"/>
    </row>
    <row r="193" spans="1:6" ht="25.5" x14ac:dyDescent="0.2">
      <c r="A193" s="134" t="s">
        <v>383</v>
      </c>
      <c r="B193" s="135" t="s">
        <v>384</v>
      </c>
      <c r="C193" s="59">
        <v>1</v>
      </c>
      <c r="D193" s="9"/>
      <c r="E193" s="9"/>
      <c r="F193" s="9"/>
    </row>
    <row r="194" spans="1:6" ht="25.5" x14ac:dyDescent="0.2">
      <c r="A194" s="134" t="s">
        <v>393</v>
      </c>
      <c r="B194" s="45" t="s">
        <v>360</v>
      </c>
      <c r="C194" s="59">
        <v>1</v>
      </c>
      <c r="D194" s="9"/>
      <c r="E194" s="9"/>
      <c r="F194" s="9"/>
    </row>
    <row r="195" spans="1:6" x14ac:dyDescent="0.2">
      <c r="A195" s="302" t="s">
        <v>510</v>
      </c>
      <c r="B195" s="302"/>
      <c r="C195" s="302"/>
      <c r="D195" s="302"/>
      <c r="E195" s="302"/>
      <c r="F195" s="33">
        <v>28</v>
      </c>
    </row>
    <row r="197" spans="1:6" x14ac:dyDescent="0.2">
      <c r="A197" s="300" t="s">
        <v>508</v>
      </c>
      <c r="B197" s="300"/>
      <c r="C197" s="300"/>
      <c r="D197" s="300"/>
      <c r="E197" s="300"/>
      <c r="F197" s="300"/>
    </row>
    <row r="198" spans="1:6" ht="38.25" x14ac:dyDescent="0.2">
      <c r="A198" s="32" t="s">
        <v>507</v>
      </c>
      <c r="B198" s="30" t="s">
        <v>12</v>
      </c>
      <c r="C198" s="30" t="s">
        <v>252</v>
      </c>
      <c r="D198" s="32" t="s">
        <v>511</v>
      </c>
      <c r="E198" s="30" t="s">
        <v>249</v>
      </c>
      <c r="F198" s="32" t="s">
        <v>354</v>
      </c>
    </row>
    <row r="199" spans="1:6" ht="25.5" x14ac:dyDescent="0.2">
      <c r="A199" s="61" t="s">
        <v>447</v>
      </c>
      <c r="B199" s="60" t="s">
        <v>48</v>
      </c>
      <c r="C199" s="59">
        <v>1</v>
      </c>
      <c r="D199" s="11"/>
      <c r="E199" s="11"/>
      <c r="F199" s="11"/>
    </row>
    <row r="200" spans="1:6" ht="25.5" x14ac:dyDescent="0.2">
      <c r="A200" s="59" t="s">
        <v>457</v>
      </c>
      <c r="B200" s="58" t="s">
        <v>48</v>
      </c>
      <c r="C200" s="59">
        <v>1</v>
      </c>
      <c r="D200" s="11"/>
      <c r="E200" s="11"/>
      <c r="F200" s="11"/>
    </row>
    <row r="201" spans="1:6" ht="25.5" x14ac:dyDescent="0.2">
      <c r="A201" s="94" t="s">
        <v>462</v>
      </c>
      <c r="B201" s="60" t="s">
        <v>48</v>
      </c>
      <c r="C201" s="59">
        <v>1</v>
      </c>
      <c r="D201" s="11"/>
      <c r="E201" s="11"/>
      <c r="F201" s="11"/>
    </row>
    <row r="202" spans="1:6" ht="25.5" x14ac:dyDescent="0.2">
      <c r="A202" s="94" t="s">
        <v>471</v>
      </c>
      <c r="B202" s="60" t="s">
        <v>48</v>
      </c>
      <c r="C202" s="59">
        <v>1</v>
      </c>
      <c r="D202" s="11"/>
      <c r="E202" s="11"/>
      <c r="F202" s="11"/>
    </row>
    <row r="203" spans="1:6" ht="25.5" x14ac:dyDescent="0.2">
      <c r="A203" s="59" t="s">
        <v>478</v>
      </c>
      <c r="B203" s="60" t="s">
        <v>48</v>
      </c>
      <c r="C203" s="59">
        <v>1</v>
      </c>
      <c r="D203" s="11"/>
      <c r="E203" s="11"/>
      <c r="F203" s="11"/>
    </row>
    <row r="204" spans="1:6" ht="25.5" x14ac:dyDescent="0.2">
      <c r="A204" s="66" t="s">
        <v>485</v>
      </c>
      <c r="B204" s="58" t="s">
        <v>48</v>
      </c>
      <c r="C204" s="59">
        <v>1</v>
      </c>
      <c r="D204" s="11"/>
      <c r="E204" s="11"/>
      <c r="F204" s="11"/>
    </row>
    <row r="205" spans="1:6" ht="25.5" x14ac:dyDescent="0.2">
      <c r="A205" s="59" t="s">
        <v>486</v>
      </c>
      <c r="B205" s="58" t="s">
        <v>48</v>
      </c>
      <c r="C205" s="59">
        <v>1</v>
      </c>
      <c r="D205" s="11"/>
      <c r="E205" s="11"/>
      <c r="F205" s="11"/>
    </row>
    <row r="206" spans="1:6" x14ac:dyDescent="0.2">
      <c r="A206" s="302" t="s">
        <v>510</v>
      </c>
      <c r="B206" s="302"/>
      <c r="C206" s="302"/>
      <c r="D206" s="302"/>
      <c r="E206" s="302"/>
      <c r="F206" s="33">
        <v>7</v>
      </c>
    </row>
    <row r="208" spans="1:6" x14ac:dyDescent="0.2">
      <c r="A208" s="300" t="s">
        <v>509</v>
      </c>
      <c r="B208" s="300"/>
      <c r="C208" s="300"/>
      <c r="D208" s="300"/>
      <c r="E208" s="300"/>
      <c r="F208" s="300"/>
    </row>
    <row r="209" spans="1:6" ht="38.25" x14ac:dyDescent="0.2">
      <c r="A209" s="32" t="s">
        <v>507</v>
      </c>
      <c r="B209" s="30" t="s">
        <v>12</v>
      </c>
      <c r="C209" s="30" t="s">
        <v>252</v>
      </c>
      <c r="D209" s="32" t="s">
        <v>511</v>
      </c>
      <c r="E209" s="30" t="s">
        <v>249</v>
      </c>
      <c r="F209" s="32" t="s">
        <v>354</v>
      </c>
    </row>
    <row r="210" spans="1:6" ht="25.5" x14ac:dyDescent="0.2">
      <c r="A210" s="227" t="s">
        <v>40</v>
      </c>
      <c r="B210" s="147" t="s">
        <v>181</v>
      </c>
      <c r="C210" s="146"/>
      <c r="D210" s="143"/>
      <c r="E210" s="29"/>
      <c r="F210" s="29">
        <v>1</v>
      </c>
    </row>
    <row r="211" spans="1:6" ht="25.5" x14ac:dyDescent="0.2">
      <c r="A211" s="241"/>
      <c r="B211" s="147" t="s">
        <v>181</v>
      </c>
      <c r="C211" s="146"/>
      <c r="D211" s="143"/>
      <c r="E211" s="29"/>
      <c r="F211" s="29">
        <v>1</v>
      </c>
    </row>
    <row r="212" spans="1:6" ht="25.5" x14ac:dyDescent="0.2">
      <c r="A212" s="228"/>
      <c r="B212" s="135" t="s">
        <v>181</v>
      </c>
      <c r="C212" s="144"/>
      <c r="D212" s="150">
        <v>1</v>
      </c>
      <c r="E212" s="29"/>
      <c r="F212" s="29"/>
    </row>
    <row r="213" spans="1:6" x14ac:dyDescent="0.2">
      <c r="A213" s="302" t="s">
        <v>510</v>
      </c>
      <c r="B213" s="302"/>
      <c r="C213" s="302"/>
      <c r="D213" s="302"/>
      <c r="E213" s="302"/>
      <c r="F213" s="33">
        <v>3</v>
      </c>
    </row>
    <row r="215" spans="1:6" x14ac:dyDescent="0.2">
      <c r="A215" s="300" t="s">
        <v>180</v>
      </c>
      <c r="B215" s="300"/>
      <c r="C215" s="300"/>
      <c r="D215" s="300"/>
      <c r="E215" s="300"/>
      <c r="F215" s="300"/>
    </row>
    <row r="216" spans="1:6" ht="38.25" x14ac:dyDescent="0.2">
      <c r="A216" s="32" t="s">
        <v>507</v>
      </c>
      <c r="B216" s="30" t="s">
        <v>12</v>
      </c>
      <c r="C216" s="30" t="s">
        <v>252</v>
      </c>
      <c r="D216" s="32" t="s">
        <v>511</v>
      </c>
      <c r="E216" s="30" t="s">
        <v>249</v>
      </c>
      <c r="F216" s="32" t="s">
        <v>354</v>
      </c>
    </row>
    <row r="217" spans="1:6" x14ac:dyDescent="0.2">
      <c r="A217" s="233" t="s">
        <v>167</v>
      </c>
      <c r="B217" s="148" t="s">
        <v>180</v>
      </c>
      <c r="C217" s="104"/>
      <c r="D217" s="11"/>
      <c r="E217" s="15">
        <v>1</v>
      </c>
      <c r="F217" s="11"/>
    </row>
    <row r="218" spans="1:6" x14ac:dyDescent="0.2">
      <c r="A218" s="237"/>
      <c r="B218" s="148" t="s">
        <v>180</v>
      </c>
      <c r="C218" s="104"/>
      <c r="D218" s="11"/>
      <c r="E218" s="15">
        <v>1</v>
      </c>
      <c r="F218" s="11"/>
    </row>
    <row r="219" spans="1:6" x14ac:dyDescent="0.2">
      <c r="A219" s="237"/>
      <c r="B219" s="148" t="s">
        <v>180</v>
      </c>
      <c r="C219" s="104"/>
      <c r="D219" s="11"/>
      <c r="E219" s="15">
        <v>1</v>
      </c>
      <c r="F219" s="11"/>
    </row>
    <row r="220" spans="1:6" x14ac:dyDescent="0.2">
      <c r="A220" s="237"/>
      <c r="B220" s="148" t="s">
        <v>180</v>
      </c>
      <c r="C220" s="104"/>
      <c r="D220" s="11"/>
      <c r="E220" s="15">
        <v>1</v>
      </c>
      <c r="F220" s="11"/>
    </row>
    <row r="221" spans="1:6" x14ac:dyDescent="0.2">
      <c r="A221" s="237"/>
      <c r="B221" s="148" t="s">
        <v>180</v>
      </c>
      <c r="C221" s="104"/>
      <c r="D221" s="11"/>
      <c r="E221" s="15">
        <v>1</v>
      </c>
      <c r="F221" s="11"/>
    </row>
    <row r="222" spans="1:6" x14ac:dyDescent="0.2">
      <c r="A222" s="237"/>
      <c r="B222" s="148" t="s">
        <v>180</v>
      </c>
      <c r="C222" s="104"/>
      <c r="D222" s="11"/>
      <c r="E222" s="15">
        <v>1</v>
      </c>
      <c r="F222" s="11"/>
    </row>
    <row r="223" spans="1:6" x14ac:dyDescent="0.2">
      <c r="A223" s="234"/>
      <c r="B223" s="148" t="s">
        <v>180</v>
      </c>
      <c r="C223" s="104"/>
      <c r="D223" s="11"/>
      <c r="E223" s="15">
        <v>1</v>
      </c>
      <c r="F223" s="11"/>
    </row>
    <row r="224" spans="1:6" ht="13.5" customHeight="1" x14ac:dyDescent="0.2">
      <c r="A224" s="123" t="s">
        <v>484</v>
      </c>
      <c r="B224" s="148" t="s">
        <v>180</v>
      </c>
      <c r="C224" s="104"/>
      <c r="D224" s="11"/>
      <c r="E224" s="15">
        <v>1</v>
      </c>
      <c r="F224" s="11"/>
    </row>
    <row r="225" spans="1:6" ht="21.75" customHeight="1" x14ac:dyDescent="0.2">
      <c r="A225" s="302" t="s">
        <v>510</v>
      </c>
      <c r="B225" s="302"/>
      <c r="C225" s="302"/>
      <c r="D225" s="302"/>
      <c r="E225" s="302"/>
      <c r="F225" s="33">
        <v>8</v>
      </c>
    </row>
    <row r="227" spans="1:6" x14ac:dyDescent="0.2">
      <c r="A227" s="299" t="s">
        <v>123</v>
      </c>
      <c r="B227" s="299"/>
      <c r="C227" s="299"/>
      <c r="D227" s="299"/>
      <c r="E227" s="299"/>
      <c r="F227" s="299"/>
    </row>
    <row r="228" spans="1:6" ht="38.25" x14ac:dyDescent="0.2">
      <c r="A228" s="32" t="s">
        <v>507</v>
      </c>
      <c r="B228" s="30" t="s">
        <v>12</v>
      </c>
      <c r="C228" s="30" t="s">
        <v>252</v>
      </c>
      <c r="D228" s="32" t="s">
        <v>511</v>
      </c>
      <c r="E228" s="30" t="s">
        <v>249</v>
      </c>
      <c r="F228" s="32" t="s">
        <v>354</v>
      </c>
    </row>
    <row r="229" spans="1:6" ht="25.5" x14ac:dyDescent="0.2">
      <c r="A229" s="206" t="s">
        <v>124</v>
      </c>
      <c r="B229" s="60" t="s">
        <v>123</v>
      </c>
      <c r="C229" s="145"/>
      <c r="D229" s="29"/>
      <c r="E229" s="29">
        <v>1</v>
      </c>
      <c r="F229" s="29"/>
    </row>
    <row r="230" spans="1:6" ht="25.5" x14ac:dyDescent="0.2">
      <c r="A230" s="226"/>
      <c r="B230" s="60" t="s">
        <v>123</v>
      </c>
      <c r="C230" s="145"/>
      <c r="D230" s="29"/>
      <c r="E230" s="29">
        <v>1</v>
      </c>
      <c r="F230" s="29"/>
    </row>
    <row r="231" spans="1:6" ht="25.5" x14ac:dyDescent="0.2">
      <c r="A231" s="207"/>
      <c r="B231" s="60" t="s">
        <v>123</v>
      </c>
      <c r="C231" s="145"/>
      <c r="D231" s="29"/>
      <c r="E231" s="29">
        <v>1</v>
      </c>
      <c r="F231" s="29"/>
    </row>
    <row r="232" spans="1:6" ht="25.5" x14ac:dyDescent="0.2">
      <c r="A232" s="227" t="s">
        <v>130</v>
      </c>
      <c r="B232" s="147" t="s">
        <v>123</v>
      </c>
      <c r="C232" s="146"/>
      <c r="D232" s="29"/>
      <c r="E232" s="29">
        <v>1</v>
      </c>
      <c r="F232" s="29"/>
    </row>
    <row r="233" spans="1:6" ht="25.5" x14ac:dyDescent="0.2">
      <c r="A233" s="241"/>
      <c r="B233" s="147" t="s">
        <v>123</v>
      </c>
      <c r="C233" s="146"/>
      <c r="D233" s="29"/>
      <c r="E233" s="29">
        <v>1</v>
      </c>
      <c r="F233" s="29"/>
    </row>
    <row r="234" spans="1:6" ht="25.5" x14ac:dyDescent="0.2">
      <c r="A234" s="228"/>
      <c r="B234" s="147" t="s">
        <v>123</v>
      </c>
      <c r="C234" s="146"/>
      <c r="D234" s="29"/>
      <c r="E234" s="29">
        <v>1</v>
      </c>
      <c r="F234" s="29"/>
    </row>
    <row r="235" spans="1:6" ht="25.5" x14ac:dyDescent="0.2">
      <c r="A235" s="86" t="s">
        <v>135</v>
      </c>
      <c r="B235" s="147" t="s">
        <v>123</v>
      </c>
      <c r="C235" s="146"/>
      <c r="D235" s="29"/>
      <c r="E235" s="29"/>
      <c r="F235" s="29">
        <v>1</v>
      </c>
    </row>
    <row r="236" spans="1:6" ht="25.5" x14ac:dyDescent="0.2">
      <c r="A236" s="86" t="s">
        <v>141</v>
      </c>
      <c r="B236" s="147" t="s">
        <v>123</v>
      </c>
      <c r="C236" s="146"/>
      <c r="D236" s="29"/>
      <c r="E236" s="29"/>
      <c r="F236" s="29">
        <v>1</v>
      </c>
    </row>
    <row r="237" spans="1:6" ht="25.5" x14ac:dyDescent="0.2">
      <c r="A237" s="227" t="s">
        <v>144</v>
      </c>
      <c r="B237" s="135" t="s">
        <v>123</v>
      </c>
      <c r="C237" s="146"/>
      <c r="D237" s="29"/>
      <c r="E237" s="29"/>
      <c r="F237" s="29">
        <v>1</v>
      </c>
    </row>
    <row r="238" spans="1:6" ht="25.5" x14ac:dyDescent="0.2">
      <c r="A238" s="228"/>
      <c r="B238" s="135" t="s">
        <v>123</v>
      </c>
      <c r="C238" s="146"/>
      <c r="D238" s="29"/>
      <c r="E238" s="29">
        <v>1</v>
      </c>
      <c r="F238" s="29"/>
    </row>
    <row r="239" spans="1:6" ht="25.5" x14ac:dyDescent="0.2">
      <c r="A239" s="59" t="s">
        <v>145</v>
      </c>
      <c r="B239" s="58" t="s">
        <v>123</v>
      </c>
      <c r="C239" s="104"/>
      <c r="D239" s="9"/>
      <c r="E239" s="15">
        <v>1</v>
      </c>
      <c r="F239" s="15"/>
    </row>
    <row r="240" spans="1:6" ht="25.5" x14ac:dyDescent="0.2">
      <c r="A240" s="233" t="s">
        <v>150</v>
      </c>
      <c r="B240" s="58" t="s">
        <v>123</v>
      </c>
      <c r="C240" s="104"/>
      <c r="D240" s="9"/>
      <c r="E240" s="15">
        <v>1</v>
      </c>
      <c r="F240" s="15"/>
    </row>
    <row r="241" spans="1:6" ht="25.5" x14ac:dyDescent="0.2">
      <c r="A241" s="234"/>
      <c r="B241" s="58" t="s">
        <v>123</v>
      </c>
      <c r="C241" s="104"/>
      <c r="D241" s="9"/>
      <c r="E241" s="15">
        <v>1</v>
      </c>
      <c r="F241" s="15"/>
    </row>
    <row r="242" spans="1:6" ht="25.5" x14ac:dyDescent="0.2">
      <c r="A242" s="233" t="s">
        <v>157</v>
      </c>
      <c r="B242" s="58" t="s">
        <v>123</v>
      </c>
      <c r="C242" s="104"/>
      <c r="D242" s="9"/>
      <c r="E242" s="15">
        <v>1</v>
      </c>
      <c r="F242" s="15"/>
    </row>
    <row r="243" spans="1:6" ht="25.5" x14ac:dyDescent="0.2">
      <c r="A243" s="237"/>
      <c r="B243" s="58" t="s">
        <v>123</v>
      </c>
      <c r="C243" s="104"/>
      <c r="D243" s="9"/>
      <c r="E243" s="15">
        <v>1</v>
      </c>
      <c r="F243" s="15"/>
    </row>
    <row r="244" spans="1:6" ht="25.5" x14ac:dyDescent="0.2">
      <c r="A244" s="234"/>
      <c r="B244" s="58" t="s">
        <v>123</v>
      </c>
      <c r="C244" s="104"/>
      <c r="D244" s="9"/>
      <c r="E244" s="15">
        <v>1</v>
      </c>
      <c r="F244" s="15"/>
    </row>
    <row r="245" spans="1:6" ht="25.5" x14ac:dyDescent="0.2">
      <c r="A245" s="59" t="s">
        <v>163</v>
      </c>
      <c r="B245" s="58" t="s">
        <v>123</v>
      </c>
      <c r="C245" s="104"/>
      <c r="D245" s="9"/>
      <c r="E245" s="15">
        <v>1</v>
      </c>
      <c r="F245" s="15"/>
    </row>
    <row r="246" spans="1:6" x14ac:dyDescent="0.2">
      <c r="A246" s="302" t="s">
        <v>510</v>
      </c>
      <c r="B246" s="302"/>
      <c r="C246" s="302"/>
      <c r="D246" s="302"/>
      <c r="E246" s="302"/>
      <c r="F246" s="33">
        <v>17</v>
      </c>
    </row>
    <row r="248" spans="1:6" x14ac:dyDescent="0.2">
      <c r="A248" s="299" t="s">
        <v>182</v>
      </c>
      <c r="B248" s="299"/>
      <c r="C248" s="299"/>
      <c r="D248" s="299"/>
      <c r="E248" s="299"/>
      <c r="F248" s="299"/>
    </row>
    <row r="249" spans="1:6" ht="38.25" x14ac:dyDescent="0.2">
      <c r="A249" s="32" t="s">
        <v>507</v>
      </c>
      <c r="B249" s="30" t="s">
        <v>12</v>
      </c>
      <c r="C249" s="30" t="s">
        <v>252</v>
      </c>
      <c r="D249" s="32" t="s">
        <v>511</v>
      </c>
      <c r="E249" s="30" t="s">
        <v>249</v>
      </c>
      <c r="F249" s="32" t="s">
        <v>354</v>
      </c>
    </row>
    <row r="250" spans="1:6" ht="25.5" x14ac:dyDescent="0.2">
      <c r="A250" s="233" t="s">
        <v>49</v>
      </c>
      <c r="B250" s="58" t="s">
        <v>182</v>
      </c>
      <c r="C250" s="149"/>
      <c r="D250" s="150"/>
      <c r="E250" s="151">
        <v>1</v>
      </c>
      <c r="F250" s="151"/>
    </row>
    <row r="251" spans="1:6" ht="25.5" x14ac:dyDescent="0.2">
      <c r="A251" s="237"/>
      <c r="B251" s="58" t="s">
        <v>182</v>
      </c>
      <c r="C251" s="149"/>
      <c r="D251" s="150"/>
      <c r="E251" s="151">
        <v>1</v>
      </c>
      <c r="F251" s="151"/>
    </row>
    <row r="252" spans="1:6" ht="25.5" x14ac:dyDescent="0.2">
      <c r="A252" s="237"/>
      <c r="B252" s="58" t="s">
        <v>182</v>
      </c>
      <c r="C252" s="149"/>
      <c r="D252" s="150"/>
      <c r="E252" s="151">
        <v>1</v>
      </c>
      <c r="F252" s="151"/>
    </row>
    <row r="253" spans="1:6" ht="25.5" x14ac:dyDescent="0.2">
      <c r="A253" s="233" t="s">
        <v>238</v>
      </c>
      <c r="B253" s="58" t="s">
        <v>182</v>
      </c>
      <c r="C253" s="149"/>
      <c r="D253" s="150"/>
      <c r="E253" s="151">
        <v>1</v>
      </c>
      <c r="F253" s="151"/>
    </row>
    <row r="254" spans="1:6" ht="25.5" x14ac:dyDescent="0.2">
      <c r="A254" s="237"/>
      <c r="B254" s="58" t="s">
        <v>182</v>
      </c>
      <c r="C254" s="149"/>
      <c r="D254" s="150"/>
      <c r="E254" s="151">
        <v>1</v>
      </c>
      <c r="F254" s="151"/>
    </row>
    <row r="255" spans="1:6" ht="25.5" x14ac:dyDescent="0.2">
      <c r="A255" s="237"/>
      <c r="B255" s="58" t="s">
        <v>182</v>
      </c>
      <c r="C255" s="149"/>
      <c r="D255" s="151"/>
      <c r="E255" s="151">
        <v>1</v>
      </c>
      <c r="F255" s="151"/>
    </row>
    <row r="256" spans="1:6" ht="25.5" x14ac:dyDescent="0.2">
      <c r="A256" s="237"/>
      <c r="B256" s="58" t="s">
        <v>182</v>
      </c>
      <c r="C256" s="149"/>
      <c r="D256" s="151"/>
      <c r="E256" s="151">
        <v>1</v>
      </c>
      <c r="F256" s="151"/>
    </row>
    <row r="257" spans="1:6" ht="25.5" x14ac:dyDescent="0.2">
      <c r="A257" s="237"/>
      <c r="B257" s="58" t="s">
        <v>182</v>
      </c>
      <c r="C257" s="149"/>
      <c r="D257" s="151"/>
      <c r="E257" s="151">
        <v>1</v>
      </c>
      <c r="F257" s="151"/>
    </row>
    <row r="258" spans="1:6" ht="25.5" x14ac:dyDescent="0.2">
      <c r="A258" s="234"/>
      <c r="B258" s="58" t="s">
        <v>182</v>
      </c>
      <c r="C258" s="149"/>
      <c r="D258" s="151"/>
      <c r="E258" s="151">
        <v>1</v>
      </c>
      <c r="F258" s="151"/>
    </row>
    <row r="259" spans="1:6" ht="25.5" x14ac:dyDescent="0.2">
      <c r="A259" s="206" t="s">
        <v>404</v>
      </c>
      <c r="B259" s="58" t="s">
        <v>182</v>
      </c>
      <c r="C259" s="149">
        <v>1</v>
      </c>
      <c r="D259" s="151"/>
      <c r="E259" s="151"/>
      <c r="F259" s="151"/>
    </row>
    <row r="260" spans="1:6" ht="25.5" x14ac:dyDescent="0.2">
      <c r="A260" s="207"/>
      <c r="B260" s="58" t="s">
        <v>182</v>
      </c>
      <c r="C260" s="149">
        <v>1</v>
      </c>
      <c r="D260" s="151"/>
      <c r="E260" s="151"/>
      <c r="F260" s="151"/>
    </row>
    <row r="261" spans="1:6" ht="25.5" x14ac:dyDescent="0.2">
      <c r="A261" s="206" t="s">
        <v>409</v>
      </c>
      <c r="B261" s="58" t="s">
        <v>182</v>
      </c>
      <c r="C261" s="149">
        <v>1</v>
      </c>
      <c r="D261" s="151"/>
      <c r="E261" s="151"/>
      <c r="F261" s="151"/>
    </row>
    <row r="262" spans="1:6" ht="25.5" x14ac:dyDescent="0.2">
      <c r="A262" s="226"/>
      <c r="B262" s="58" t="s">
        <v>182</v>
      </c>
      <c r="C262" s="149">
        <v>1</v>
      </c>
      <c r="D262" s="149"/>
      <c r="E262" s="149"/>
      <c r="F262" s="149"/>
    </row>
    <row r="263" spans="1:6" ht="25.5" x14ac:dyDescent="0.2">
      <c r="A263" s="59" t="s">
        <v>415</v>
      </c>
      <c r="B263" s="58" t="s">
        <v>182</v>
      </c>
      <c r="C263" s="149">
        <v>1</v>
      </c>
      <c r="D263" s="151"/>
      <c r="E263" s="151"/>
      <c r="F263" s="151"/>
    </row>
    <row r="264" spans="1:6" ht="25.5" x14ac:dyDescent="0.2">
      <c r="A264" s="206" t="s">
        <v>419</v>
      </c>
      <c r="B264" s="58" t="s">
        <v>182</v>
      </c>
      <c r="C264" s="149">
        <v>1</v>
      </c>
      <c r="D264" s="151"/>
      <c r="E264" s="151"/>
      <c r="F264" s="151"/>
    </row>
    <row r="265" spans="1:6" ht="25.5" x14ac:dyDescent="0.2">
      <c r="A265" s="207"/>
      <c r="B265" s="58" t="s">
        <v>182</v>
      </c>
      <c r="C265" s="149">
        <v>1</v>
      </c>
      <c r="D265" s="151"/>
      <c r="E265" s="151"/>
      <c r="F265" s="151"/>
    </row>
    <row r="266" spans="1:6" ht="25.5" x14ac:dyDescent="0.2">
      <c r="A266" s="108" t="s">
        <v>424</v>
      </c>
      <c r="B266" s="58" t="s">
        <v>182</v>
      </c>
      <c r="C266" s="149">
        <v>1</v>
      </c>
      <c r="D266" s="151"/>
      <c r="E266" s="151"/>
      <c r="F266" s="151"/>
    </row>
    <row r="267" spans="1:6" ht="25.5" x14ac:dyDescent="0.2">
      <c r="A267" s="206" t="s">
        <v>426</v>
      </c>
      <c r="B267" s="58" t="s">
        <v>182</v>
      </c>
      <c r="C267" s="149">
        <v>1</v>
      </c>
      <c r="D267" s="151"/>
      <c r="E267" s="151"/>
      <c r="F267" s="151"/>
    </row>
    <row r="268" spans="1:6" ht="25.5" x14ac:dyDescent="0.2">
      <c r="A268" s="207"/>
      <c r="B268" s="58" t="s">
        <v>182</v>
      </c>
      <c r="C268" s="149">
        <v>1</v>
      </c>
      <c r="D268" s="151"/>
      <c r="E268" s="151"/>
      <c r="F268" s="151"/>
    </row>
    <row r="269" spans="1:6" ht="25.5" x14ac:dyDescent="0.2">
      <c r="A269" s="206" t="s">
        <v>432</v>
      </c>
      <c r="B269" s="58" t="s">
        <v>182</v>
      </c>
      <c r="C269" s="149">
        <v>1</v>
      </c>
      <c r="D269" s="151"/>
      <c r="E269" s="151"/>
      <c r="F269" s="151"/>
    </row>
    <row r="270" spans="1:6" ht="25.5" x14ac:dyDescent="0.2">
      <c r="A270" s="207"/>
      <c r="B270" s="58" t="s">
        <v>182</v>
      </c>
      <c r="C270" s="149">
        <v>1</v>
      </c>
      <c r="D270" s="151"/>
      <c r="E270" s="151"/>
      <c r="F270" s="151"/>
    </row>
    <row r="271" spans="1:6" ht="25.5" x14ac:dyDescent="0.2">
      <c r="A271" s="206" t="s">
        <v>433</v>
      </c>
      <c r="B271" s="58" t="s">
        <v>182</v>
      </c>
      <c r="C271" s="149">
        <v>1</v>
      </c>
      <c r="D271" s="151"/>
      <c r="E271" s="151"/>
      <c r="F271" s="151"/>
    </row>
    <row r="272" spans="1:6" ht="25.5" x14ac:dyDescent="0.2">
      <c r="A272" s="226"/>
      <c r="B272" s="58" t="s">
        <v>182</v>
      </c>
      <c r="C272" s="149">
        <v>1</v>
      </c>
      <c r="D272" s="151"/>
      <c r="E272" s="151"/>
      <c r="F272" s="151"/>
    </row>
    <row r="273" spans="1:6" ht="25.5" x14ac:dyDescent="0.2">
      <c r="A273" s="226"/>
      <c r="B273" s="58" t="s">
        <v>182</v>
      </c>
      <c r="C273" s="149">
        <v>1</v>
      </c>
      <c r="D273" s="151"/>
      <c r="E273" s="151"/>
      <c r="F273" s="151"/>
    </row>
    <row r="274" spans="1:6" ht="25.5" x14ac:dyDescent="0.2">
      <c r="A274" s="226"/>
      <c r="B274" s="58" t="s">
        <v>182</v>
      </c>
      <c r="C274" s="149">
        <v>1</v>
      </c>
      <c r="D274" s="151"/>
      <c r="E274" s="151"/>
      <c r="F274" s="151"/>
    </row>
    <row r="275" spans="1:6" ht="25.5" x14ac:dyDescent="0.2">
      <c r="A275" s="207"/>
      <c r="B275" s="58" t="s">
        <v>182</v>
      </c>
      <c r="C275" s="149">
        <v>1</v>
      </c>
      <c r="D275" s="151"/>
      <c r="E275" s="151"/>
      <c r="F275" s="151"/>
    </row>
    <row r="276" spans="1:6" x14ac:dyDescent="0.2">
      <c r="A276" s="302" t="s">
        <v>510</v>
      </c>
      <c r="B276" s="302"/>
      <c r="C276" s="302"/>
      <c r="D276" s="302"/>
      <c r="E276" s="302"/>
      <c r="F276" s="33">
        <v>26</v>
      </c>
    </row>
  </sheetData>
  <mergeCells count="96">
    <mergeCell ref="A276:E276"/>
    <mergeCell ref="A267:A268"/>
    <mergeCell ref="A269:A270"/>
    <mergeCell ref="A271:A275"/>
    <mergeCell ref="A248:F248"/>
    <mergeCell ref="A261:A262"/>
    <mergeCell ref="A264:A265"/>
    <mergeCell ref="A227:F227"/>
    <mergeCell ref="A232:A234"/>
    <mergeCell ref="A237:A238"/>
    <mergeCell ref="A240:A241"/>
    <mergeCell ref="A139:E139"/>
    <mergeCell ref="A157:E157"/>
    <mergeCell ref="A163:E163"/>
    <mergeCell ref="A195:E195"/>
    <mergeCell ref="A206:E206"/>
    <mergeCell ref="A179:A187"/>
    <mergeCell ref="A197:F197"/>
    <mergeCell ref="A141:F141"/>
    <mergeCell ref="A149:A152"/>
    <mergeCell ref="A225:E225"/>
    <mergeCell ref="A208:F208"/>
    <mergeCell ref="A210:A212"/>
    <mergeCell ref="A242:A244"/>
    <mergeCell ref="A250:A252"/>
    <mergeCell ref="A253:A258"/>
    <mergeCell ref="A259:A260"/>
    <mergeCell ref="A229:A231"/>
    <mergeCell ref="A246:E246"/>
    <mergeCell ref="A215:F215"/>
    <mergeCell ref="A217:A223"/>
    <mergeCell ref="A153:A156"/>
    <mergeCell ref="A159:F159"/>
    <mergeCell ref="A161:A162"/>
    <mergeCell ref="A165:F165"/>
    <mergeCell ref="A167:A178"/>
    <mergeCell ref="A213:E213"/>
    <mergeCell ref="A133:A135"/>
    <mergeCell ref="A136:A138"/>
    <mergeCell ref="A129:F129"/>
    <mergeCell ref="A143:A145"/>
    <mergeCell ref="A146:A148"/>
    <mergeCell ref="A109:A111"/>
    <mergeCell ref="A83:A85"/>
    <mergeCell ref="A87:A93"/>
    <mergeCell ref="A97:A99"/>
    <mergeCell ref="A100:A102"/>
    <mergeCell ref="A107:A108"/>
    <mergeCell ref="A81:A82"/>
    <mergeCell ref="A39:A42"/>
    <mergeCell ref="A43:A46"/>
    <mergeCell ref="A47:A58"/>
    <mergeCell ref="A59:A67"/>
    <mergeCell ref="A68:A70"/>
    <mergeCell ref="A71:A73"/>
    <mergeCell ref="A74:A75"/>
    <mergeCell ref="A76:A77"/>
    <mergeCell ref="A78:A79"/>
    <mergeCell ref="A36:A38"/>
    <mergeCell ref="A4:A6"/>
    <mergeCell ref="A7:A9"/>
    <mergeCell ref="A10:A15"/>
    <mergeCell ref="A16:A17"/>
    <mergeCell ref="A18:A19"/>
    <mergeCell ref="A21:A22"/>
    <mergeCell ref="A24:A25"/>
    <mergeCell ref="A26:A27"/>
    <mergeCell ref="A28:A32"/>
    <mergeCell ref="A33:A35"/>
    <mergeCell ref="H24:K24"/>
    <mergeCell ref="G26:G27"/>
    <mergeCell ref="H26:K26"/>
    <mergeCell ref="H29:K29"/>
    <mergeCell ref="G21:G22"/>
    <mergeCell ref="H21:K21"/>
    <mergeCell ref="G31:G32"/>
    <mergeCell ref="H31:K31"/>
    <mergeCell ref="H34:K34"/>
    <mergeCell ref="H37:K37"/>
    <mergeCell ref="G37:G38"/>
    <mergeCell ref="G36:K36"/>
    <mergeCell ref="H53:K53"/>
    <mergeCell ref="G55:G56"/>
    <mergeCell ref="H55:K55"/>
    <mergeCell ref="H58:K58"/>
    <mergeCell ref="H43:K43"/>
    <mergeCell ref="G45:G46"/>
    <mergeCell ref="H45:K45"/>
    <mergeCell ref="H48:K48"/>
    <mergeCell ref="G50:G51"/>
    <mergeCell ref="H50:K50"/>
    <mergeCell ref="A112:A113"/>
    <mergeCell ref="A114:A115"/>
    <mergeCell ref="A117:A120"/>
    <mergeCell ref="A121:A122"/>
    <mergeCell ref="A123:A124"/>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6"/>
  <sheetViews>
    <sheetView topLeftCell="K49" zoomScaleNormal="100" workbookViewId="0">
      <selection activeCell="L51" sqref="L51"/>
    </sheetView>
  </sheetViews>
  <sheetFormatPr baseColWidth="10" defaultRowHeight="12.75" x14ac:dyDescent="0.2"/>
  <cols>
    <col min="1" max="1" width="21.5703125" customWidth="1"/>
    <col min="2" max="2" width="27.5703125" customWidth="1"/>
    <col min="4" max="4" width="21.5703125" customWidth="1"/>
    <col min="5" max="5" width="15" customWidth="1"/>
    <col min="6" max="6" width="14.5703125" customWidth="1"/>
    <col min="8" max="8" width="32.7109375" customWidth="1"/>
    <col min="9" max="9" width="38.7109375" customWidth="1"/>
    <col min="10" max="10" width="13.28515625" customWidth="1"/>
    <col min="11" max="11" width="25.7109375" customWidth="1"/>
    <col min="12" max="12" width="21.85546875" customWidth="1"/>
    <col min="13" max="13" width="26.42578125" customWidth="1"/>
    <col min="14" max="14" width="28.7109375" customWidth="1"/>
    <col min="15" max="15" width="17.140625" customWidth="1"/>
    <col min="16" max="16" width="14.7109375" customWidth="1"/>
  </cols>
  <sheetData>
    <row r="1" spans="1:17" ht="63" customHeight="1" x14ac:dyDescent="0.2">
      <c r="A1" s="184" t="s">
        <v>507</v>
      </c>
      <c r="B1" s="30" t="s">
        <v>12</v>
      </c>
      <c r="C1" s="30" t="s">
        <v>252</v>
      </c>
      <c r="D1" s="184" t="s">
        <v>528</v>
      </c>
      <c r="E1" s="184" t="s">
        <v>249</v>
      </c>
      <c r="F1" s="184" t="s">
        <v>354</v>
      </c>
    </row>
    <row r="2" spans="1:17" ht="19.5" customHeight="1" x14ac:dyDescent="0.2">
      <c r="A2" s="231" t="s">
        <v>25</v>
      </c>
      <c r="B2" s="109" t="s">
        <v>26</v>
      </c>
      <c r="C2" s="191"/>
      <c r="D2" s="191">
        <v>1</v>
      </c>
      <c r="E2" s="191"/>
      <c r="F2" s="191"/>
    </row>
    <row r="3" spans="1:17" ht="25.5" x14ac:dyDescent="0.2">
      <c r="A3" s="228"/>
      <c r="B3" s="109" t="s">
        <v>26</v>
      </c>
      <c r="C3" s="191"/>
      <c r="D3" s="191">
        <v>1</v>
      </c>
      <c r="E3" s="191"/>
      <c r="F3" s="191"/>
      <c r="H3" s="154" t="s">
        <v>529</v>
      </c>
      <c r="I3" s="162" t="s">
        <v>530</v>
      </c>
      <c r="J3" s="162" t="s">
        <v>517</v>
      </c>
      <c r="K3" s="162" t="s">
        <v>516</v>
      </c>
      <c r="M3" s="38" t="s">
        <v>12</v>
      </c>
      <c r="N3" s="40" t="s">
        <v>532</v>
      </c>
      <c r="O3" s="38" t="s">
        <v>249</v>
      </c>
      <c r="P3" s="39" t="s">
        <v>357</v>
      </c>
      <c r="Q3" s="38" t="s">
        <v>358</v>
      </c>
    </row>
    <row r="4" spans="1:17" ht="25.5" x14ac:dyDescent="0.2">
      <c r="A4" s="227" t="s">
        <v>40</v>
      </c>
      <c r="B4" s="109" t="s">
        <v>181</v>
      </c>
      <c r="C4" s="191"/>
      <c r="D4" s="191"/>
      <c r="E4" s="191"/>
      <c r="F4" s="191">
        <v>1</v>
      </c>
      <c r="H4" s="155" t="s">
        <v>184</v>
      </c>
      <c r="I4" s="156"/>
      <c r="J4" s="156">
        <v>8</v>
      </c>
      <c r="K4" s="156"/>
      <c r="M4" s="204" t="s">
        <v>184</v>
      </c>
      <c r="N4" s="200"/>
      <c r="O4" s="200">
        <v>8</v>
      </c>
      <c r="P4" s="200"/>
      <c r="Q4" s="163">
        <v>8</v>
      </c>
    </row>
    <row r="5" spans="1:17" ht="25.5" x14ac:dyDescent="0.2">
      <c r="A5" s="241"/>
      <c r="B5" s="87" t="s">
        <v>181</v>
      </c>
      <c r="C5" s="191"/>
      <c r="D5" s="191"/>
      <c r="E5" s="191"/>
      <c r="F5" s="191">
        <v>1</v>
      </c>
      <c r="H5" s="155" t="s">
        <v>117</v>
      </c>
      <c r="I5" s="156">
        <v>14</v>
      </c>
      <c r="J5" s="156">
        <v>10</v>
      </c>
      <c r="K5" s="156">
        <v>8</v>
      </c>
      <c r="M5" s="204" t="s">
        <v>119</v>
      </c>
      <c r="N5" s="200">
        <v>10</v>
      </c>
      <c r="O5" s="200"/>
      <c r="P5" s="200">
        <v>4</v>
      </c>
      <c r="Q5" s="163">
        <v>14</v>
      </c>
    </row>
    <row r="6" spans="1:17" ht="25.5" x14ac:dyDescent="0.2">
      <c r="A6" s="228"/>
      <c r="B6" s="87" t="s">
        <v>181</v>
      </c>
      <c r="C6" s="191"/>
      <c r="D6" s="191">
        <v>1</v>
      </c>
      <c r="E6" s="191"/>
      <c r="F6" s="191"/>
      <c r="H6" s="155" t="s">
        <v>180</v>
      </c>
      <c r="I6" s="156"/>
      <c r="J6" s="156">
        <v>8</v>
      </c>
      <c r="K6" s="156"/>
      <c r="M6" s="204" t="s">
        <v>26</v>
      </c>
      <c r="N6" s="200">
        <v>2</v>
      </c>
      <c r="O6" s="200"/>
      <c r="P6" s="200"/>
      <c r="Q6" s="163">
        <v>2</v>
      </c>
    </row>
    <row r="7" spans="1:17" ht="25.5" x14ac:dyDescent="0.2">
      <c r="A7" s="233" t="s">
        <v>49</v>
      </c>
      <c r="B7" s="106" t="s">
        <v>182</v>
      </c>
      <c r="C7" s="191"/>
      <c r="D7" s="191">
        <v>1</v>
      </c>
      <c r="E7" s="191"/>
      <c r="F7" s="191"/>
      <c r="H7" s="155" t="s">
        <v>514</v>
      </c>
      <c r="I7" s="156">
        <v>14</v>
      </c>
      <c r="J7" s="156">
        <v>26</v>
      </c>
      <c r="K7" s="156">
        <v>8</v>
      </c>
      <c r="M7" s="204" t="s">
        <v>117</v>
      </c>
      <c r="N7" s="200">
        <v>14</v>
      </c>
      <c r="O7" s="200">
        <v>10</v>
      </c>
      <c r="P7" s="200">
        <v>8</v>
      </c>
      <c r="Q7" s="163">
        <v>32</v>
      </c>
    </row>
    <row r="8" spans="1:17" ht="38.25" x14ac:dyDescent="0.2">
      <c r="A8" s="237"/>
      <c r="B8" s="106" t="s">
        <v>182</v>
      </c>
      <c r="C8" s="191"/>
      <c r="D8" s="191"/>
      <c r="E8" s="191">
        <v>1</v>
      </c>
      <c r="F8" s="191"/>
      <c r="M8" s="204" t="s">
        <v>48</v>
      </c>
      <c r="N8" s="200">
        <v>7</v>
      </c>
      <c r="O8" s="200">
        <v>6</v>
      </c>
      <c r="P8" s="200"/>
      <c r="Q8" s="163">
        <v>13</v>
      </c>
    </row>
    <row r="9" spans="1:17" ht="25.5" x14ac:dyDescent="0.2">
      <c r="A9" s="237"/>
      <c r="B9" s="106" t="s">
        <v>182</v>
      </c>
      <c r="C9" s="191"/>
      <c r="D9" s="191"/>
      <c r="E9" s="191">
        <v>1</v>
      </c>
      <c r="F9" s="191"/>
      <c r="M9" s="204" t="s">
        <v>181</v>
      </c>
      <c r="N9" s="200">
        <v>1</v>
      </c>
      <c r="O9" s="200"/>
      <c r="P9" s="200">
        <v>2</v>
      </c>
      <c r="Q9" s="163">
        <v>3</v>
      </c>
    </row>
    <row r="10" spans="1:17" ht="25.5" x14ac:dyDescent="0.2">
      <c r="A10" s="233" t="s">
        <v>238</v>
      </c>
      <c r="B10" s="106" t="s">
        <v>182</v>
      </c>
      <c r="C10" s="191"/>
      <c r="D10" s="191"/>
      <c r="E10" s="191">
        <v>1</v>
      </c>
      <c r="F10" s="191"/>
      <c r="M10" s="204" t="s">
        <v>180</v>
      </c>
      <c r="N10" s="200"/>
      <c r="O10" s="200">
        <v>8</v>
      </c>
      <c r="P10" s="200"/>
      <c r="Q10" s="163">
        <v>8</v>
      </c>
    </row>
    <row r="11" spans="1:17" ht="25.5" x14ac:dyDescent="0.2">
      <c r="A11" s="237"/>
      <c r="B11" s="106" t="s">
        <v>182</v>
      </c>
      <c r="C11" s="191"/>
      <c r="D11" s="191"/>
      <c r="E11" s="191">
        <v>1</v>
      </c>
      <c r="F11" s="191"/>
      <c r="M11" s="204" t="s">
        <v>123</v>
      </c>
      <c r="N11" s="200">
        <v>9</v>
      </c>
      <c r="O11" s="200">
        <v>7</v>
      </c>
      <c r="P11" s="200">
        <v>3</v>
      </c>
      <c r="Q11" s="163">
        <v>19</v>
      </c>
    </row>
    <row r="12" spans="1:17" ht="25.5" x14ac:dyDescent="0.2">
      <c r="A12" s="237"/>
      <c r="B12" s="106" t="s">
        <v>182</v>
      </c>
      <c r="C12" s="191"/>
      <c r="D12" s="191"/>
      <c r="E12" s="191">
        <v>1</v>
      </c>
      <c r="F12" s="191"/>
      <c r="M12" s="205" t="s">
        <v>182</v>
      </c>
      <c r="N12" s="200">
        <v>3</v>
      </c>
      <c r="O12" s="200">
        <v>23</v>
      </c>
      <c r="P12" s="200"/>
      <c r="Q12" s="163">
        <v>26</v>
      </c>
    </row>
    <row r="13" spans="1:17" ht="25.5" x14ac:dyDescent="0.2">
      <c r="A13" s="237"/>
      <c r="B13" s="106" t="s">
        <v>182</v>
      </c>
      <c r="C13" s="191"/>
      <c r="D13" s="191"/>
      <c r="E13" s="191">
        <v>1</v>
      </c>
      <c r="F13" s="191"/>
      <c r="M13" s="202" t="s">
        <v>352</v>
      </c>
      <c r="N13" s="201">
        <f>SUM(N4:N12)</f>
        <v>46</v>
      </c>
      <c r="O13" s="203">
        <f>SUM(O4:O12)</f>
        <v>62</v>
      </c>
      <c r="P13" s="203">
        <f>SUM(P4:P12)</f>
        <v>17</v>
      </c>
      <c r="Q13" s="203">
        <f>SUM(Q4:Q12)</f>
        <v>125</v>
      </c>
    </row>
    <row r="14" spans="1:17" ht="25.5" x14ac:dyDescent="0.2">
      <c r="A14" s="237"/>
      <c r="B14" s="106" t="s">
        <v>182</v>
      </c>
      <c r="C14" s="191"/>
      <c r="D14" s="191"/>
      <c r="E14" s="191">
        <v>1</v>
      </c>
      <c r="F14" s="191"/>
    </row>
    <row r="15" spans="1:17" ht="25.5" x14ac:dyDescent="0.2">
      <c r="A15" s="234"/>
      <c r="B15" s="106" t="s">
        <v>182</v>
      </c>
      <c r="C15" s="187"/>
      <c r="D15" s="187"/>
      <c r="E15" s="191">
        <v>1</v>
      </c>
      <c r="F15" s="187"/>
    </row>
    <row r="16" spans="1:17" ht="25.5" x14ac:dyDescent="0.2">
      <c r="A16" s="206" t="s">
        <v>404</v>
      </c>
      <c r="B16" s="106" t="s">
        <v>182</v>
      </c>
      <c r="C16" s="187"/>
      <c r="D16" s="187"/>
      <c r="E16" s="191">
        <v>1</v>
      </c>
      <c r="F16" s="187"/>
    </row>
    <row r="17" spans="1:16" ht="25.5" x14ac:dyDescent="0.2">
      <c r="A17" s="207"/>
      <c r="B17" s="106" t="s">
        <v>182</v>
      </c>
      <c r="C17" s="188"/>
      <c r="D17" s="188"/>
      <c r="E17" s="188">
        <v>1</v>
      </c>
      <c r="F17" s="188"/>
    </row>
    <row r="18" spans="1:16" ht="25.5" x14ac:dyDescent="0.2">
      <c r="A18" s="206" t="s">
        <v>409</v>
      </c>
      <c r="B18" s="181" t="s">
        <v>182</v>
      </c>
      <c r="C18" s="188"/>
      <c r="D18" s="188">
        <v>1</v>
      </c>
      <c r="E18" s="188"/>
      <c r="F18" s="188"/>
    </row>
    <row r="19" spans="1:16" ht="25.5" x14ac:dyDescent="0.2">
      <c r="A19" s="226"/>
      <c r="B19" s="181" t="s">
        <v>182</v>
      </c>
      <c r="C19" s="188"/>
      <c r="D19" s="188"/>
      <c r="E19" s="188">
        <v>1</v>
      </c>
      <c r="F19" s="188"/>
    </row>
    <row r="20" spans="1:16" ht="25.5" x14ac:dyDescent="0.2">
      <c r="A20" s="183" t="s">
        <v>415</v>
      </c>
      <c r="B20" s="106" t="s">
        <v>182</v>
      </c>
      <c r="C20" s="188"/>
      <c r="D20" s="188"/>
      <c r="E20" s="188">
        <v>1</v>
      </c>
      <c r="F20" s="188"/>
    </row>
    <row r="21" spans="1:16" ht="25.5" x14ac:dyDescent="0.2">
      <c r="A21" s="206" t="s">
        <v>419</v>
      </c>
      <c r="B21" s="106" t="s">
        <v>182</v>
      </c>
      <c r="C21" s="188"/>
      <c r="D21" s="188"/>
      <c r="E21" s="188">
        <v>1</v>
      </c>
      <c r="F21" s="188"/>
      <c r="H21" s="154" t="s">
        <v>529</v>
      </c>
      <c r="I21" s="162" t="s">
        <v>530</v>
      </c>
      <c r="J21" s="162" t="s">
        <v>517</v>
      </c>
      <c r="K21" s="162" t="s">
        <v>516</v>
      </c>
      <c r="M21" s="291" t="s">
        <v>12</v>
      </c>
      <c r="N21" s="296" t="s">
        <v>18</v>
      </c>
      <c r="O21" s="297"/>
      <c r="P21" s="292"/>
    </row>
    <row r="22" spans="1:16" ht="25.5" x14ac:dyDescent="0.2">
      <c r="A22" s="207"/>
      <c r="B22" s="106" t="s">
        <v>182</v>
      </c>
      <c r="C22" s="188"/>
      <c r="D22" s="188"/>
      <c r="E22" s="188">
        <v>1</v>
      </c>
      <c r="F22" s="188"/>
      <c r="H22" s="155" t="s">
        <v>514</v>
      </c>
      <c r="I22" s="156"/>
      <c r="J22" s="156"/>
      <c r="K22" s="156"/>
      <c r="M22" s="291"/>
      <c r="N22" s="185" t="s">
        <v>528</v>
      </c>
      <c r="O22" s="185" t="s">
        <v>531</v>
      </c>
      <c r="P22" s="185" t="s">
        <v>520</v>
      </c>
    </row>
    <row r="23" spans="1:16" ht="25.5" x14ac:dyDescent="0.2">
      <c r="A23" s="178" t="s">
        <v>424</v>
      </c>
      <c r="B23" s="106" t="s">
        <v>182</v>
      </c>
      <c r="C23" s="188"/>
      <c r="D23" s="188"/>
      <c r="E23" s="188">
        <v>1</v>
      </c>
      <c r="F23" s="188"/>
      <c r="M23" s="193" t="s">
        <v>184</v>
      </c>
      <c r="N23" s="9"/>
      <c r="O23" s="15">
        <v>8</v>
      </c>
      <c r="P23" s="9"/>
    </row>
    <row r="24" spans="1:16" ht="25.5" x14ac:dyDescent="0.2">
      <c r="A24" s="206" t="s">
        <v>426</v>
      </c>
      <c r="B24" s="106" t="s">
        <v>182</v>
      </c>
      <c r="C24" s="187"/>
      <c r="D24" s="187">
        <v>1</v>
      </c>
      <c r="E24" s="187"/>
      <c r="F24" s="187"/>
      <c r="M24" s="157" t="s">
        <v>510</v>
      </c>
      <c r="N24" s="291">
        <v>8</v>
      </c>
      <c r="O24" s="291"/>
      <c r="P24" s="291"/>
    </row>
    <row r="25" spans="1:16" ht="25.5" x14ac:dyDescent="0.2">
      <c r="A25" s="207"/>
      <c r="B25" s="106" t="s">
        <v>182</v>
      </c>
      <c r="C25" s="188"/>
      <c r="D25" s="187"/>
      <c r="E25" s="187">
        <v>1</v>
      </c>
      <c r="F25" s="187"/>
    </row>
    <row r="26" spans="1:16" ht="25.5" x14ac:dyDescent="0.2">
      <c r="A26" s="206" t="s">
        <v>432</v>
      </c>
      <c r="B26" s="106" t="s">
        <v>182</v>
      </c>
      <c r="C26" s="187"/>
      <c r="D26" s="187"/>
      <c r="E26" s="187">
        <v>1</v>
      </c>
      <c r="F26" s="187"/>
      <c r="H26" s="154" t="s">
        <v>529</v>
      </c>
      <c r="I26" s="162" t="s">
        <v>530</v>
      </c>
      <c r="J26" s="162" t="s">
        <v>517</v>
      </c>
      <c r="K26" s="162" t="s">
        <v>516</v>
      </c>
      <c r="M26" s="291" t="s">
        <v>12</v>
      </c>
      <c r="N26" s="296" t="s">
        <v>18</v>
      </c>
      <c r="O26" s="297"/>
      <c r="P26" s="292"/>
    </row>
    <row r="27" spans="1:16" ht="34.5" customHeight="1" x14ac:dyDescent="0.2">
      <c r="A27" s="207"/>
      <c r="B27" s="106" t="s">
        <v>182</v>
      </c>
      <c r="C27" s="191"/>
      <c r="D27" s="191"/>
      <c r="E27" s="191">
        <v>1</v>
      </c>
      <c r="F27" s="191"/>
      <c r="H27" s="155" t="s">
        <v>184</v>
      </c>
      <c r="I27" s="156"/>
      <c r="J27" s="156">
        <v>8</v>
      </c>
      <c r="K27" s="156"/>
      <c r="M27" s="291"/>
      <c r="N27" s="185" t="s">
        <v>528</v>
      </c>
      <c r="O27" s="185" t="s">
        <v>531</v>
      </c>
      <c r="P27" s="185" t="s">
        <v>520</v>
      </c>
    </row>
    <row r="28" spans="1:16" ht="25.5" x14ac:dyDescent="0.2">
      <c r="A28" s="206" t="s">
        <v>433</v>
      </c>
      <c r="B28" s="106" t="s">
        <v>182</v>
      </c>
      <c r="C28" s="191"/>
      <c r="D28" s="191"/>
      <c r="E28" s="191">
        <v>1</v>
      </c>
      <c r="F28" s="191"/>
      <c r="H28" s="155" t="s">
        <v>514</v>
      </c>
      <c r="I28" s="156"/>
      <c r="J28" s="156">
        <v>8</v>
      </c>
      <c r="K28" s="156"/>
      <c r="M28" s="195" t="s">
        <v>119</v>
      </c>
      <c r="N28" s="29">
        <v>10</v>
      </c>
      <c r="O28" s="29"/>
      <c r="P28" s="29">
        <v>4</v>
      </c>
    </row>
    <row r="29" spans="1:16" ht="25.5" x14ac:dyDescent="0.2">
      <c r="A29" s="226"/>
      <c r="B29" s="106" t="s">
        <v>182</v>
      </c>
      <c r="C29" s="191"/>
      <c r="D29" s="191"/>
      <c r="E29" s="191">
        <v>1</v>
      </c>
      <c r="F29" s="191"/>
      <c r="M29" s="157" t="s">
        <v>510</v>
      </c>
      <c r="N29" s="291">
        <v>14</v>
      </c>
      <c r="O29" s="291"/>
      <c r="P29" s="291"/>
    </row>
    <row r="30" spans="1:16" ht="25.5" x14ac:dyDescent="0.2">
      <c r="A30" s="226"/>
      <c r="B30" s="106" t="s">
        <v>182</v>
      </c>
      <c r="C30" s="191"/>
      <c r="D30" s="191"/>
      <c r="E30" s="191">
        <v>1</v>
      </c>
      <c r="F30" s="191"/>
    </row>
    <row r="31" spans="1:16" ht="25.5" x14ac:dyDescent="0.2">
      <c r="A31" s="226"/>
      <c r="B31" s="106" t="s">
        <v>182</v>
      </c>
      <c r="C31" s="191"/>
      <c r="D31" s="191"/>
      <c r="E31" s="191">
        <v>1</v>
      </c>
      <c r="F31" s="191"/>
      <c r="H31" s="154" t="s">
        <v>529</v>
      </c>
      <c r="I31" s="162" t="s">
        <v>530</v>
      </c>
      <c r="J31" s="162" t="s">
        <v>517</v>
      </c>
      <c r="K31" s="162" t="s">
        <v>516</v>
      </c>
      <c r="M31" s="291" t="s">
        <v>12</v>
      </c>
      <c r="N31" s="296" t="s">
        <v>18</v>
      </c>
      <c r="O31" s="297"/>
      <c r="P31" s="292"/>
    </row>
    <row r="32" spans="1:16" ht="25.5" x14ac:dyDescent="0.2">
      <c r="A32" s="207"/>
      <c r="B32" s="106" t="s">
        <v>182</v>
      </c>
      <c r="C32" s="191"/>
      <c r="D32" s="191"/>
      <c r="E32" s="191">
        <v>1</v>
      </c>
      <c r="F32" s="191"/>
      <c r="H32" s="155" t="s">
        <v>119</v>
      </c>
      <c r="I32" s="156">
        <v>10</v>
      </c>
      <c r="J32" s="156"/>
      <c r="K32" s="156">
        <v>4</v>
      </c>
      <c r="M32" s="291"/>
      <c r="N32" s="185" t="s">
        <v>528</v>
      </c>
      <c r="O32" s="185" t="s">
        <v>531</v>
      </c>
      <c r="P32" s="185" t="s">
        <v>520</v>
      </c>
    </row>
    <row r="33" spans="1:16" ht="25.5" x14ac:dyDescent="0.2">
      <c r="A33" s="227" t="s">
        <v>56</v>
      </c>
      <c r="B33" s="109" t="s">
        <v>119</v>
      </c>
      <c r="C33" s="191"/>
      <c r="D33" s="191"/>
      <c r="E33" s="191"/>
      <c r="F33" s="191">
        <v>1</v>
      </c>
      <c r="H33" s="155" t="s">
        <v>514</v>
      </c>
      <c r="I33" s="156">
        <v>10</v>
      </c>
      <c r="J33" s="156"/>
      <c r="K33" s="156">
        <v>4</v>
      </c>
      <c r="M33" s="195" t="s">
        <v>26</v>
      </c>
      <c r="N33" s="29">
        <v>2</v>
      </c>
      <c r="O33" s="196"/>
      <c r="P33" s="196"/>
    </row>
    <row r="34" spans="1:16" ht="25.5" x14ac:dyDescent="0.2">
      <c r="A34" s="241"/>
      <c r="B34" s="109" t="s">
        <v>119</v>
      </c>
      <c r="C34" s="191"/>
      <c r="D34" s="191">
        <v>1</v>
      </c>
      <c r="E34" s="191"/>
      <c r="F34" s="191"/>
      <c r="M34" s="157" t="s">
        <v>510</v>
      </c>
      <c r="N34" s="291">
        <v>2</v>
      </c>
      <c r="O34" s="291"/>
      <c r="P34" s="291"/>
    </row>
    <row r="35" spans="1:16" ht="25.5" x14ac:dyDescent="0.2">
      <c r="A35" s="228"/>
      <c r="B35" s="109" t="s">
        <v>119</v>
      </c>
      <c r="C35" s="191"/>
      <c r="D35" s="191">
        <v>1</v>
      </c>
      <c r="E35" s="191"/>
      <c r="F35" s="191"/>
    </row>
    <row r="36" spans="1:16" ht="25.5" x14ac:dyDescent="0.2">
      <c r="A36" s="233" t="s">
        <v>64</v>
      </c>
      <c r="B36" s="109" t="s">
        <v>119</v>
      </c>
      <c r="C36" s="191"/>
      <c r="D36" s="191"/>
      <c r="E36" s="191"/>
      <c r="F36" s="191">
        <v>1</v>
      </c>
      <c r="H36" s="154" t="s">
        <v>529</v>
      </c>
      <c r="I36" s="162" t="s">
        <v>530</v>
      </c>
      <c r="J36" s="162" t="s">
        <v>517</v>
      </c>
      <c r="K36" s="162" t="s">
        <v>516</v>
      </c>
      <c r="M36" s="291" t="s">
        <v>12</v>
      </c>
      <c r="N36" s="296" t="s">
        <v>18</v>
      </c>
      <c r="O36" s="297"/>
      <c r="P36" s="292"/>
    </row>
    <row r="37" spans="1:16" ht="25.5" x14ac:dyDescent="0.2">
      <c r="A37" s="237"/>
      <c r="B37" s="109" t="s">
        <v>119</v>
      </c>
      <c r="C37" s="191"/>
      <c r="D37" s="191"/>
      <c r="E37" s="191"/>
      <c r="F37" s="191">
        <v>1</v>
      </c>
      <c r="H37" s="155" t="s">
        <v>26</v>
      </c>
      <c r="I37" s="156">
        <v>2</v>
      </c>
      <c r="J37" s="198"/>
      <c r="K37" s="156"/>
      <c r="M37" s="291"/>
      <c r="N37" s="185" t="s">
        <v>528</v>
      </c>
      <c r="O37" s="185" t="s">
        <v>531</v>
      </c>
      <c r="P37" s="185" t="s">
        <v>520</v>
      </c>
    </row>
    <row r="38" spans="1:16" ht="25.5" x14ac:dyDescent="0.2">
      <c r="A38" s="234"/>
      <c r="B38" s="106" t="s">
        <v>119</v>
      </c>
      <c r="C38" s="191"/>
      <c r="D38" s="191">
        <v>1</v>
      </c>
      <c r="E38" s="191"/>
      <c r="F38" s="191"/>
      <c r="H38" s="155" t="s">
        <v>514</v>
      </c>
      <c r="I38" s="156">
        <v>2</v>
      </c>
      <c r="J38" s="198"/>
      <c r="K38" s="156"/>
      <c r="M38" s="192" t="s">
        <v>117</v>
      </c>
      <c r="N38" s="29">
        <v>14</v>
      </c>
      <c r="O38" s="29">
        <v>10</v>
      </c>
      <c r="P38" s="29">
        <v>8</v>
      </c>
    </row>
    <row r="39" spans="1:16" ht="25.5" x14ac:dyDescent="0.2">
      <c r="A39" s="227" t="s">
        <v>65</v>
      </c>
      <c r="B39" s="109" t="s">
        <v>119</v>
      </c>
      <c r="C39" s="191"/>
      <c r="D39" s="191">
        <v>1</v>
      </c>
      <c r="E39" s="191"/>
      <c r="F39" s="191"/>
      <c r="M39" s="157" t="s">
        <v>510</v>
      </c>
      <c r="N39" s="291">
        <v>32</v>
      </c>
      <c r="O39" s="291"/>
      <c r="P39" s="291"/>
    </row>
    <row r="40" spans="1:16" ht="25.5" x14ac:dyDescent="0.2">
      <c r="A40" s="241"/>
      <c r="B40" s="109" t="s">
        <v>119</v>
      </c>
      <c r="C40" s="191"/>
      <c r="D40" s="191">
        <v>1</v>
      </c>
      <c r="E40" s="191"/>
      <c r="F40" s="191"/>
    </row>
    <row r="41" spans="1:16" ht="25.5" x14ac:dyDescent="0.2">
      <c r="A41" s="241"/>
      <c r="B41" s="109" t="s">
        <v>119</v>
      </c>
      <c r="C41" s="191"/>
      <c r="D41" s="191">
        <v>1</v>
      </c>
      <c r="E41" s="191"/>
      <c r="F41" s="191"/>
      <c r="H41" s="154" t="s">
        <v>529</v>
      </c>
      <c r="I41" s="162" t="s">
        <v>530</v>
      </c>
      <c r="J41" s="162" t="s">
        <v>517</v>
      </c>
      <c r="K41" s="162" t="s">
        <v>516</v>
      </c>
    </row>
    <row r="42" spans="1:16" ht="25.5" x14ac:dyDescent="0.2">
      <c r="A42" s="228"/>
      <c r="B42" s="109" t="s">
        <v>119</v>
      </c>
      <c r="C42" s="191"/>
      <c r="D42" s="191">
        <v>1</v>
      </c>
      <c r="E42" s="191"/>
      <c r="F42" s="191"/>
      <c r="H42" s="155" t="s">
        <v>117</v>
      </c>
      <c r="I42" s="156">
        <v>14</v>
      </c>
      <c r="J42" s="156">
        <v>10</v>
      </c>
      <c r="K42" s="156">
        <v>8</v>
      </c>
      <c r="M42" s="291" t="s">
        <v>12</v>
      </c>
      <c r="N42" s="296" t="s">
        <v>18</v>
      </c>
      <c r="O42" s="297"/>
      <c r="P42" s="292"/>
    </row>
    <row r="43" spans="1:16" ht="25.5" x14ac:dyDescent="0.2">
      <c r="A43" s="227" t="s">
        <v>212</v>
      </c>
      <c r="B43" s="109" t="s">
        <v>119</v>
      </c>
      <c r="C43" s="187"/>
      <c r="D43" s="187"/>
      <c r="E43" s="187"/>
      <c r="F43" s="191">
        <v>1</v>
      </c>
      <c r="H43" s="155" t="s">
        <v>514</v>
      </c>
      <c r="I43" s="156">
        <v>14</v>
      </c>
      <c r="J43" s="156">
        <v>10</v>
      </c>
      <c r="K43" s="156">
        <v>8</v>
      </c>
      <c r="M43" s="291"/>
      <c r="N43" s="185" t="s">
        <v>528</v>
      </c>
      <c r="O43" s="185" t="s">
        <v>531</v>
      </c>
      <c r="P43" s="185" t="s">
        <v>520</v>
      </c>
    </row>
    <row r="44" spans="1:16" ht="38.25" x14ac:dyDescent="0.2">
      <c r="A44" s="241"/>
      <c r="B44" s="109" t="s">
        <v>119</v>
      </c>
      <c r="C44" s="187"/>
      <c r="D44" s="191">
        <v>1</v>
      </c>
      <c r="E44" s="187"/>
      <c r="F44" s="187"/>
      <c r="M44" s="195" t="s">
        <v>48</v>
      </c>
      <c r="N44" s="29">
        <v>7</v>
      </c>
      <c r="O44" s="29">
        <v>6</v>
      </c>
      <c r="P44" s="29"/>
    </row>
    <row r="45" spans="1:16" ht="25.5" x14ac:dyDescent="0.2">
      <c r="A45" s="241"/>
      <c r="B45" s="109" t="s">
        <v>119</v>
      </c>
      <c r="C45" s="187"/>
      <c r="D45" s="191">
        <v>1</v>
      </c>
      <c r="E45" s="187"/>
      <c r="F45" s="187"/>
      <c r="M45" s="157" t="s">
        <v>510</v>
      </c>
      <c r="N45" s="291">
        <v>13</v>
      </c>
      <c r="O45" s="291"/>
      <c r="P45" s="291"/>
    </row>
    <row r="46" spans="1:16" ht="25.5" x14ac:dyDescent="0.2">
      <c r="A46" s="228"/>
      <c r="B46" s="109" t="s">
        <v>119</v>
      </c>
      <c r="C46" s="187"/>
      <c r="D46" s="191">
        <v>1</v>
      </c>
      <c r="E46" s="187"/>
      <c r="F46" s="187"/>
    </row>
    <row r="47" spans="1:16" ht="25.5" x14ac:dyDescent="0.2">
      <c r="A47" s="233" t="s">
        <v>72</v>
      </c>
      <c r="B47" s="106" t="s">
        <v>117</v>
      </c>
      <c r="C47" s="187"/>
      <c r="D47" s="191">
        <v>1</v>
      </c>
      <c r="E47" s="187"/>
      <c r="F47" s="187"/>
      <c r="H47" s="154" t="s">
        <v>529</v>
      </c>
      <c r="I47" s="162" t="s">
        <v>530</v>
      </c>
      <c r="J47" s="162" t="s">
        <v>517</v>
      </c>
      <c r="K47" s="162" t="s">
        <v>516</v>
      </c>
      <c r="M47" s="291" t="s">
        <v>12</v>
      </c>
      <c r="N47" s="296" t="s">
        <v>18</v>
      </c>
      <c r="O47" s="297"/>
      <c r="P47" s="292"/>
    </row>
    <row r="48" spans="1:16" ht="25.5" x14ac:dyDescent="0.2">
      <c r="A48" s="237"/>
      <c r="B48" s="106" t="s">
        <v>117</v>
      </c>
      <c r="C48" s="191"/>
      <c r="D48" s="191">
        <v>1</v>
      </c>
      <c r="E48" s="191"/>
      <c r="F48" s="191"/>
      <c r="H48" s="155" t="s">
        <v>48</v>
      </c>
      <c r="I48" s="156">
        <v>7</v>
      </c>
      <c r="J48" s="156">
        <v>6</v>
      </c>
      <c r="K48" s="156"/>
      <c r="M48" s="291"/>
      <c r="N48" s="185" t="s">
        <v>528</v>
      </c>
      <c r="O48" s="185" t="s">
        <v>531</v>
      </c>
      <c r="P48" s="185" t="s">
        <v>520</v>
      </c>
    </row>
    <row r="49" spans="1:16" ht="25.5" x14ac:dyDescent="0.2">
      <c r="A49" s="237"/>
      <c r="B49" s="106" t="s">
        <v>117</v>
      </c>
      <c r="C49" s="191"/>
      <c r="D49" s="191"/>
      <c r="E49" s="191"/>
      <c r="F49" s="191">
        <v>1</v>
      </c>
      <c r="H49" s="155" t="s">
        <v>514</v>
      </c>
      <c r="I49" s="156">
        <v>7</v>
      </c>
      <c r="J49" s="156">
        <v>6</v>
      </c>
      <c r="K49" s="156"/>
      <c r="M49" s="195" t="s">
        <v>181</v>
      </c>
      <c r="N49" s="29">
        <v>1</v>
      </c>
      <c r="O49" s="29"/>
      <c r="P49" s="29">
        <v>2</v>
      </c>
    </row>
    <row r="50" spans="1:16" ht="25.5" x14ac:dyDescent="0.2">
      <c r="A50" s="237"/>
      <c r="B50" s="106" t="s">
        <v>117</v>
      </c>
      <c r="C50" s="187"/>
      <c r="D50" s="191">
        <v>1</v>
      </c>
      <c r="E50" s="187"/>
      <c r="F50" s="187"/>
      <c r="M50" s="157" t="s">
        <v>510</v>
      </c>
      <c r="N50" s="291">
        <v>3</v>
      </c>
      <c r="O50" s="291"/>
      <c r="P50" s="291"/>
    </row>
    <row r="51" spans="1:16" ht="25.5" x14ac:dyDescent="0.2">
      <c r="A51" s="237"/>
      <c r="B51" s="106" t="s">
        <v>117</v>
      </c>
      <c r="C51" s="187"/>
      <c r="D51" s="191">
        <v>1</v>
      </c>
      <c r="E51" s="187"/>
      <c r="F51" s="187"/>
    </row>
    <row r="52" spans="1:16" ht="25.5" x14ac:dyDescent="0.2">
      <c r="A52" s="237"/>
      <c r="B52" s="106" t="s">
        <v>117</v>
      </c>
      <c r="C52" s="187"/>
      <c r="D52" s="191">
        <v>1</v>
      </c>
      <c r="E52" s="187"/>
      <c r="F52" s="187"/>
      <c r="H52" s="154" t="s">
        <v>529</v>
      </c>
      <c r="I52" s="162" t="s">
        <v>530</v>
      </c>
      <c r="J52" s="162" t="s">
        <v>517</v>
      </c>
      <c r="K52" s="162" t="s">
        <v>516</v>
      </c>
      <c r="M52" s="291" t="s">
        <v>12</v>
      </c>
      <c r="N52" s="296" t="s">
        <v>18</v>
      </c>
      <c r="O52" s="297"/>
      <c r="P52" s="292"/>
    </row>
    <row r="53" spans="1:16" ht="25.5" x14ac:dyDescent="0.2">
      <c r="A53" s="237"/>
      <c r="B53" s="106" t="s">
        <v>117</v>
      </c>
      <c r="C53" s="187"/>
      <c r="D53" s="191">
        <v>1</v>
      </c>
      <c r="E53" s="187"/>
      <c r="F53" s="187"/>
      <c r="H53" s="155" t="s">
        <v>181</v>
      </c>
      <c r="I53" s="156">
        <v>1</v>
      </c>
      <c r="J53" s="156"/>
      <c r="K53" s="198">
        <v>2</v>
      </c>
      <c r="M53" s="291"/>
      <c r="N53" s="185" t="s">
        <v>528</v>
      </c>
      <c r="O53" s="185" t="s">
        <v>531</v>
      </c>
      <c r="P53" s="185" t="s">
        <v>520</v>
      </c>
    </row>
    <row r="54" spans="1:16" ht="25.5" x14ac:dyDescent="0.2">
      <c r="A54" s="237"/>
      <c r="B54" s="106" t="s">
        <v>117</v>
      </c>
      <c r="C54" s="187"/>
      <c r="D54" s="187"/>
      <c r="E54" s="187"/>
      <c r="F54" s="191">
        <v>1</v>
      </c>
      <c r="H54" s="155" t="s">
        <v>514</v>
      </c>
      <c r="I54" s="156">
        <v>1</v>
      </c>
      <c r="J54" s="156"/>
      <c r="K54" s="198">
        <v>2</v>
      </c>
      <c r="M54" s="197" t="s">
        <v>180</v>
      </c>
      <c r="N54" s="29"/>
      <c r="O54" s="29">
        <v>8</v>
      </c>
      <c r="P54" s="29"/>
    </row>
    <row r="55" spans="1:16" ht="25.5" x14ac:dyDescent="0.2">
      <c r="A55" s="237"/>
      <c r="B55" s="106" t="s">
        <v>117</v>
      </c>
      <c r="C55" s="187"/>
      <c r="D55" s="187"/>
      <c r="E55" s="187"/>
      <c r="F55" s="191">
        <v>1</v>
      </c>
      <c r="M55" s="157" t="s">
        <v>510</v>
      </c>
      <c r="N55" s="291">
        <v>8</v>
      </c>
      <c r="O55" s="291"/>
      <c r="P55" s="291"/>
    </row>
    <row r="56" spans="1:16" ht="25.5" x14ac:dyDescent="0.2">
      <c r="A56" s="237"/>
      <c r="B56" s="106" t="s">
        <v>117</v>
      </c>
      <c r="C56" s="187"/>
      <c r="D56" s="187"/>
      <c r="E56" s="187"/>
      <c r="F56" s="191">
        <v>1</v>
      </c>
    </row>
    <row r="57" spans="1:16" ht="25.5" x14ac:dyDescent="0.2">
      <c r="A57" s="237"/>
      <c r="B57" s="106" t="s">
        <v>117</v>
      </c>
      <c r="C57" s="187"/>
      <c r="D57" s="191">
        <v>1</v>
      </c>
      <c r="E57" s="187"/>
      <c r="F57" s="187"/>
      <c r="H57" s="154" t="s">
        <v>529</v>
      </c>
      <c r="I57" s="162" t="s">
        <v>530</v>
      </c>
      <c r="J57" s="162" t="s">
        <v>517</v>
      </c>
      <c r="K57" s="162" t="s">
        <v>516</v>
      </c>
      <c r="M57" s="291" t="s">
        <v>12</v>
      </c>
      <c r="N57" s="296" t="s">
        <v>18</v>
      </c>
      <c r="O57" s="297"/>
      <c r="P57" s="292"/>
    </row>
    <row r="58" spans="1:16" ht="25.5" x14ac:dyDescent="0.2">
      <c r="A58" s="234"/>
      <c r="B58" s="106" t="s">
        <v>117</v>
      </c>
      <c r="C58" s="187"/>
      <c r="D58" s="187"/>
      <c r="E58" s="187"/>
      <c r="F58" s="191">
        <v>1</v>
      </c>
      <c r="H58" s="155" t="s">
        <v>180</v>
      </c>
      <c r="I58" s="156"/>
      <c r="J58" s="156">
        <v>8</v>
      </c>
      <c r="K58" s="198"/>
      <c r="M58" s="291"/>
      <c r="N58" s="185" t="s">
        <v>528</v>
      </c>
      <c r="O58" s="185" t="s">
        <v>531</v>
      </c>
      <c r="P58" s="185" t="s">
        <v>520</v>
      </c>
    </row>
    <row r="59" spans="1:16" ht="25.5" x14ac:dyDescent="0.2">
      <c r="A59" s="233" t="s">
        <v>84</v>
      </c>
      <c r="B59" s="106" t="s">
        <v>117</v>
      </c>
      <c r="C59" s="187"/>
      <c r="D59" s="187"/>
      <c r="E59" s="187"/>
      <c r="F59" s="191">
        <v>1</v>
      </c>
      <c r="H59" s="155" t="s">
        <v>514</v>
      </c>
      <c r="I59" s="156"/>
      <c r="J59" s="156">
        <v>8</v>
      </c>
      <c r="K59" s="198"/>
      <c r="M59" s="192" t="s">
        <v>123</v>
      </c>
      <c r="N59" s="194">
        <v>9</v>
      </c>
      <c r="O59" s="194">
        <v>7</v>
      </c>
      <c r="P59" s="194">
        <v>3</v>
      </c>
    </row>
    <row r="60" spans="1:16" ht="25.5" x14ac:dyDescent="0.2">
      <c r="A60" s="237"/>
      <c r="B60" s="106" t="s">
        <v>117</v>
      </c>
      <c r="C60" s="187"/>
      <c r="D60" s="191">
        <v>1</v>
      </c>
      <c r="E60" s="187"/>
      <c r="F60" s="187"/>
      <c r="M60" s="157" t="s">
        <v>510</v>
      </c>
      <c r="N60" s="291">
        <v>19</v>
      </c>
      <c r="O60" s="291"/>
      <c r="P60" s="291"/>
    </row>
    <row r="61" spans="1:16" ht="25.5" x14ac:dyDescent="0.2">
      <c r="A61" s="237"/>
      <c r="B61" s="106" t="s">
        <v>117</v>
      </c>
      <c r="C61" s="187"/>
      <c r="D61" s="191">
        <v>1</v>
      </c>
      <c r="E61" s="187"/>
      <c r="F61" s="187"/>
    </row>
    <row r="62" spans="1:16" ht="25.5" x14ac:dyDescent="0.2">
      <c r="A62" s="237"/>
      <c r="B62" s="106" t="s">
        <v>117</v>
      </c>
      <c r="C62" s="187"/>
      <c r="D62" s="191">
        <v>1</v>
      </c>
      <c r="E62" s="187"/>
      <c r="F62" s="187"/>
      <c r="H62" s="199" t="s">
        <v>529</v>
      </c>
      <c r="I62" s="162" t="s">
        <v>530</v>
      </c>
      <c r="J62" s="162" t="s">
        <v>517</v>
      </c>
      <c r="K62" s="162" t="s">
        <v>516</v>
      </c>
      <c r="M62" s="291" t="s">
        <v>12</v>
      </c>
      <c r="N62" s="296" t="s">
        <v>18</v>
      </c>
      <c r="O62" s="297"/>
      <c r="P62" s="292"/>
    </row>
    <row r="63" spans="1:16" ht="25.5" x14ac:dyDescent="0.2">
      <c r="A63" s="237"/>
      <c r="B63" s="106" t="s">
        <v>117</v>
      </c>
      <c r="C63" s="187"/>
      <c r="D63" s="187"/>
      <c r="E63" s="187"/>
      <c r="F63" s="191">
        <v>1</v>
      </c>
      <c r="H63" s="155" t="s">
        <v>123</v>
      </c>
      <c r="I63" s="156">
        <v>9</v>
      </c>
      <c r="J63" s="156">
        <v>7</v>
      </c>
      <c r="K63" s="156">
        <v>3</v>
      </c>
      <c r="M63" s="291"/>
      <c r="N63" s="185" t="s">
        <v>528</v>
      </c>
      <c r="O63" s="185" t="s">
        <v>531</v>
      </c>
      <c r="P63" s="185" t="s">
        <v>520</v>
      </c>
    </row>
    <row r="64" spans="1:16" ht="25.5" x14ac:dyDescent="0.2">
      <c r="A64" s="237"/>
      <c r="B64" s="106" t="s">
        <v>117</v>
      </c>
      <c r="C64" s="187"/>
      <c r="D64" s="187"/>
      <c r="E64" s="187"/>
      <c r="F64" s="191">
        <v>1</v>
      </c>
      <c r="H64" s="155" t="s">
        <v>514</v>
      </c>
      <c r="I64" s="156">
        <v>9</v>
      </c>
      <c r="J64" s="156">
        <v>7</v>
      </c>
      <c r="K64" s="156">
        <v>3</v>
      </c>
      <c r="M64" s="195" t="s">
        <v>182</v>
      </c>
      <c r="N64" s="29">
        <v>3</v>
      </c>
      <c r="O64" s="29">
        <v>23</v>
      </c>
      <c r="P64" s="29"/>
    </row>
    <row r="65" spans="1:16" ht="25.5" x14ac:dyDescent="0.2">
      <c r="A65" s="237"/>
      <c r="B65" s="106" t="s">
        <v>117</v>
      </c>
      <c r="C65" s="187"/>
      <c r="D65" s="191">
        <v>1</v>
      </c>
      <c r="E65" s="187"/>
      <c r="F65" s="187"/>
      <c r="M65" s="157" t="s">
        <v>510</v>
      </c>
      <c r="N65" s="291">
        <v>26</v>
      </c>
      <c r="O65" s="291"/>
      <c r="P65" s="291"/>
    </row>
    <row r="66" spans="1:16" ht="25.5" x14ac:dyDescent="0.2">
      <c r="A66" s="237"/>
      <c r="B66" s="106" t="s">
        <v>117</v>
      </c>
      <c r="C66" s="187"/>
      <c r="D66" s="191">
        <v>1</v>
      </c>
      <c r="E66" s="187"/>
      <c r="F66" s="187"/>
    </row>
    <row r="67" spans="1:16" ht="25.5" x14ac:dyDescent="0.2">
      <c r="A67" s="234"/>
      <c r="B67" s="106" t="s">
        <v>117</v>
      </c>
      <c r="C67" s="187"/>
      <c r="D67" s="191">
        <v>1</v>
      </c>
      <c r="E67" s="187"/>
      <c r="F67" s="187"/>
      <c r="H67" s="154" t="s">
        <v>529</v>
      </c>
      <c r="I67" s="162" t="s">
        <v>530</v>
      </c>
      <c r="J67" s="162" t="s">
        <v>517</v>
      </c>
      <c r="K67" s="162" t="s">
        <v>516</v>
      </c>
    </row>
    <row r="68" spans="1:16" ht="25.5" x14ac:dyDescent="0.2">
      <c r="A68" s="206" t="s">
        <v>124</v>
      </c>
      <c r="B68" s="106" t="s">
        <v>123</v>
      </c>
      <c r="C68" s="187"/>
      <c r="D68" s="191">
        <v>1</v>
      </c>
      <c r="E68" s="187"/>
      <c r="F68" s="187"/>
      <c r="H68" s="155" t="s">
        <v>182</v>
      </c>
      <c r="I68" s="156">
        <v>3</v>
      </c>
      <c r="J68" s="156">
        <v>23</v>
      </c>
      <c r="K68" s="156"/>
      <c r="M68" s="291" t="s">
        <v>12</v>
      </c>
      <c r="N68" s="296" t="s">
        <v>18</v>
      </c>
      <c r="O68" s="297"/>
      <c r="P68" s="292"/>
    </row>
    <row r="69" spans="1:16" ht="25.5" x14ac:dyDescent="0.2">
      <c r="A69" s="226"/>
      <c r="B69" s="106" t="s">
        <v>123</v>
      </c>
      <c r="C69" s="187"/>
      <c r="D69" s="191">
        <v>1</v>
      </c>
      <c r="E69" s="187"/>
      <c r="F69" s="187"/>
      <c r="H69" s="155" t="s">
        <v>514</v>
      </c>
      <c r="I69" s="156">
        <v>3</v>
      </c>
      <c r="J69" s="156">
        <v>23</v>
      </c>
      <c r="K69" s="156"/>
      <c r="M69" s="291"/>
      <c r="N69" s="186" t="s">
        <v>528</v>
      </c>
      <c r="O69" s="186" t="s">
        <v>531</v>
      </c>
      <c r="P69" s="186" t="s">
        <v>520</v>
      </c>
    </row>
    <row r="70" spans="1:16" ht="25.5" x14ac:dyDescent="0.2">
      <c r="A70" s="207"/>
      <c r="B70" s="106" t="s">
        <v>123</v>
      </c>
      <c r="C70" s="187"/>
      <c r="D70" s="191">
        <v>1</v>
      </c>
      <c r="E70" s="187"/>
      <c r="F70" s="187"/>
      <c r="M70" s="197" t="s">
        <v>184</v>
      </c>
      <c r="N70" s="29"/>
      <c r="O70" s="29">
        <v>8</v>
      </c>
      <c r="P70" s="29"/>
    </row>
    <row r="71" spans="1:16" ht="25.5" x14ac:dyDescent="0.2">
      <c r="A71" s="227" t="s">
        <v>130</v>
      </c>
      <c r="B71" s="109" t="s">
        <v>123</v>
      </c>
      <c r="C71" s="187"/>
      <c r="D71" s="191">
        <v>1</v>
      </c>
      <c r="E71" s="187"/>
      <c r="F71" s="187"/>
      <c r="M71" s="192" t="s">
        <v>117</v>
      </c>
      <c r="N71" s="29">
        <v>14</v>
      </c>
      <c r="O71" s="29">
        <v>10</v>
      </c>
      <c r="P71" s="29">
        <v>8</v>
      </c>
    </row>
    <row r="72" spans="1:16" ht="25.5" x14ac:dyDescent="0.2">
      <c r="A72" s="241"/>
      <c r="B72" s="109" t="s">
        <v>123</v>
      </c>
      <c r="C72" s="187"/>
      <c r="D72" s="191">
        <v>1</v>
      </c>
      <c r="E72" s="187"/>
      <c r="F72" s="187"/>
      <c r="H72" s="154" t="s">
        <v>529</v>
      </c>
      <c r="I72" s="199" t="s">
        <v>530</v>
      </c>
      <c r="J72" s="162" t="s">
        <v>517</v>
      </c>
      <c r="K72" s="162" t="s">
        <v>516</v>
      </c>
      <c r="M72" s="197" t="s">
        <v>180</v>
      </c>
      <c r="N72" s="29"/>
      <c r="O72" s="29">
        <v>8</v>
      </c>
      <c r="P72" s="29"/>
    </row>
    <row r="73" spans="1:16" ht="25.5" x14ac:dyDescent="0.2">
      <c r="A73" s="228"/>
      <c r="B73" s="109" t="s">
        <v>123</v>
      </c>
      <c r="C73" s="187"/>
      <c r="D73" s="191">
        <v>1</v>
      </c>
      <c r="E73" s="187"/>
      <c r="F73" s="187"/>
      <c r="H73" s="155" t="s">
        <v>184</v>
      </c>
      <c r="I73" s="156"/>
      <c r="J73" s="156">
        <v>8</v>
      </c>
      <c r="K73" s="156"/>
      <c r="M73" s="157" t="s">
        <v>510</v>
      </c>
      <c r="N73" s="291">
        <v>48</v>
      </c>
      <c r="O73" s="291"/>
      <c r="P73" s="291"/>
    </row>
    <row r="74" spans="1:16" ht="25.5" x14ac:dyDescent="0.2">
      <c r="A74" s="227" t="s">
        <v>135</v>
      </c>
      <c r="B74" s="109" t="s">
        <v>123</v>
      </c>
      <c r="C74" s="187"/>
      <c r="D74" s="187"/>
      <c r="E74" s="187"/>
      <c r="F74" s="188">
        <v>1</v>
      </c>
      <c r="H74" s="155" t="s">
        <v>117</v>
      </c>
      <c r="I74" s="156">
        <v>14</v>
      </c>
      <c r="J74" s="156">
        <v>10</v>
      </c>
      <c r="K74" s="156">
        <v>8</v>
      </c>
    </row>
    <row r="75" spans="1:16" ht="25.5" x14ac:dyDescent="0.2">
      <c r="A75" s="228"/>
      <c r="B75" s="109" t="s">
        <v>123</v>
      </c>
      <c r="C75" s="187"/>
      <c r="D75" s="191">
        <v>1</v>
      </c>
      <c r="E75" s="187"/>
      <c r="F75" s="188"/>
      <c r="H75" s="155" t="s">
        <v>180</v>
      </c>
      <c r="I75" s="156"/>
      <c r="J75" s="156">
        <v>8</v>
      </c>
      <c r="K75" s="156"/>
    </row>
    <row r="76" spans="1:16" ht="25.5" x14ac:dyDescent="0.2">
      <c r="A76" s="227" t="s">
        <v>141</v>
      </c>
      <c r="B76" s="109" t="s">
        <v>123</v>
      </c>
      <c r="C76" s="187"/>
      <c r="D76" s="187"/>
      <c r="E76" s="187"/>
      <c r="F76" s="188">
        <v>1</v>
      </c>
      <c r="H76" s="155" t="s">
        <v>514</v>
      </c>
      <c r="I76" s="156">
        <v>14</v>
      </c>
      <c r="J76" s="156">
        <v>26</v>
      </c>
      <c r="K76" s="156">
        <v>8</v>
      </c>
    </row>
    <row r="77" spans="1:16" ht="25.5" x14ac:dyDescent="0.2">
      <c r="A77" s="228"/>
      <c r="B77" s="109" t="s">
        <v>123</v>
      </c>
      <c r="C77" s="187"/>
      <c r="D77" s="191">
        <v>1</v>
      </c>
      <c r="E77" s="187"/>
      <c r="F77" s="188"/>
    </row>
    <row r="78" spans="1:16" ht="25.5" x14ac:dyDescent="0.2">
      <c r="A78" s="227" t="s">
        <v>144</v>
      </c>
      <c r="B78" s="109" t="s">
        <v>123</v>
      </c>
      <c r="C78" s="187"/>
      <c r="D78" s="187"/>
      <c r="E78" s="187"/>
      <c r="F78" s="188">
        <v>1</v>
      </c>
    </row>
    <row r="79" spans="1:16" ht="25.5" x14ac:dyDescent="0.2">
      <c r="A79" s="228"/>
      <c r="B79" s="109" t="s">
        <v>123</v>
      </c>
      <c r="C79" s="187"/>
      <c r="D79" s="191">
        <v>1</v>
      </c>
      <c r="E79" s="187"/>
      <c r="F79" s="187"/>
    </row>
    <row r="80" spans="1:16" ht="25.5" x14ac:dyDescent="0.2">
      <c r="A80" s="183" t="s">
        <v>145</v>
      </c>
      <c r="B80" s="106" t="s">
        <v>123</v>
      </c>
      <c r="C80" s="187"/>
      <c r="D80" s="187"/>
      <c r="E80" s="191">
        <v>1</v>
      </c>
      <c r="F80" s="187"/>
    </row>
    <row r="81" spans="1:6" ht="25.5" x14ac:dyDescent="0.2">
      <c r="A81" s="233" t="s">
        <v>150</v>
      </c>
      <c r="B81" s="106" t="s">
        <v>123</v>
      </c>
      <c r="C81" s="187"/>
      <c r="D81" s="187"/>
      <c r="E81" s="191">
        <v>1</v>
      </c>
      <c r="F81" s="187"/>
    </row>
    <row r="82" spans="1:6" ht="25.5" x14ac:dyDescent="0.2">
      <c r="A82" s="234"/>
      <c r="B82" s="106" t="s">
        <v>123</v>
      </c>
      <c r="C82" s="187"/>
      <c r="D82" s="187"/>
      <c r="E82" s="191">
        <v>1</v>
      </c>
      <c r="F82" s="187"/>
    </row>
    <row r="83" spans="1:6" ht="25.5" x14ac:dyDescent="0.2">
      <c r="A83" s="233" t="s">
        <v>157</v>
      </c>
      <c r="B83" s="106" t="s">
        <v>123</v>
      </c>
      <c r="C83" s="187"/>
      <c r="D83" s="187"/>
      <c r="E83" s="191">
        <v>1</v>
      </c>
      <c r="F83" s="187"/>
    </row>
    <row r="84" spans="1:6" ht="25.5" x14ac:dyDescent="0.2">
      <c r="A84" s="237"/>
      <c r="B84" s="106" t="s">
        <v>123</v>
      </c>
      <c r="C84" s="187"/>
      <c r="D84" s="187"/>
      <c r="E84" s="191">
        <v>1</v>
      </c>
      <c r="F84" s="187"/>
    </row>
    <row r="85" spans="1:6" ht="25.5" x14ac:dyDescent="0.2">
      <c r="A85" s="234"/>
      <c r="B85" s="106" t="s">
        <v>123</v>
      </c>
      <c r="C85" s="187"/>
      <c r="D85" s="187"/>
      <c r="E85" s="191">
        <v>1</v>
      </c>
      <c r="F85" s="187"/>
    </row>
    <row r="86" spans="1:6" ht="25.5" x14ac:dyDescent="0.2">
      <c r="A86" s="183" t="s">
        <v>163</v>
      </c>
      <c r="B86" s="106" t="s">
        <v>123</v>
      </c>
      <c r="C86" s="187"/>
      <c r="D86" s="187"/>
      <c r="E86" s="191">
        <v>1</v>
      </c>
      <c r="F86" s="187"/>
    </row>
    <row r="87" spans="1:6" x14ac:dyDescent="0.2">
      <c r="A87" s="233" t="s">
        <v>167</v>
      </c>
      <c r="B87" s="106" t="s">
        <v>180</v>
      </c>
      <c r="C87" s="187"/>
      <c r="D87" s="187"/>
      <c r="E87" s="191">
        <v>1</v>
      </c>
      <c r="F87" s="187"/>
    </row>
    <row r="88" spans="1:6" x14ac:dyDescent="0.2">
      <c r="A88" s="237"/>
      <c r="B88" s="106" t="s">
        <v>180</v>
      </c>
      <c r="C88" s="187"/>
      <c r="D88" s="187"/>
      <c r="E88" s="191">
        <v>1</v>
      </c>
      <c r="F88" s="187"/>
    </row>
    <row r="89" spans="1:6" x14ac:dyDescent="0.2">
      <c r="A89" s="237"/>
      <c r="B89" s="106" t="s">
        <v>180</v>
      </c>
      <c r="C89" s="187"/>
      <c r="D89" s="187"/>
      <c r="E89" s="191">
        <v>1</v>
      </c>
      <c r="F89" s="187"/>
    </row>
    <row r="90" spans="1:6" x14ac:dyDescent="0.2">
      <c r="A90" s="237"/>
      <c r="B90" s="106" t="s">
        <v>180</v>
      </c>
      <c r="C90" s="187"/>
      <c r="D90" s="187"/>
      <c r="E90" s="191">
        <v>1</v>
      </c>
      <c r="F90" s="187"/>
    </row>
    <row r="91" spans="1:6" x14ac:dyDescent="0.2">
      <c r="A91" s="237"/>
      <c r="B91" s="106" t="s">
        <v>180</v>
      </c>
      <c r="C91" s="187"/>
      <c r="D91" s="187"/>
      <c r="E91" s="191">
        <v>1</v>
      </c>
      <c r="F91" s="187"/>
    </row>
    <row r="92" spans="1:6" x14ac:dyDescent="0.2">
      <c r="A92" s="237"/>
      <c r="B92" s="106" t="s">
        <v>180</v>
      </c>
      <c r="C92" s="187"/>
      <c r="D92" s="187"/>
      <c r="E92" s="191">
        <v>1</v>
      </c>
      <c r="F92" s="187"/>
    </row>
    <row r="93" spans="1:6" x14ac:dyDescent="0.2">
      <c r="A93" s="234"/>
      <c r="B93" s="106" t="s">
        <v>180</v>
      </c>
      <c r="C93" s="187"/>
      <c r="D93" s="187"/>
      <c r="E93" s="191">
        <v>1</v>
      </c>
      <c r="F93" s="187"/>
    </row>
    <row r="94" spans="1:6" x14ac:dyDescent="0.2">
      <c r="A94" s="179" t="s">
        <v>484</v>
      </c>
      <c r="B94" s="106" t="s">
        <v>180</v>
      </c>
      <c r="C94" s="187"/>
      <c r="D94" s="187"/>
      <c r="E94" s="191">
        <v>1</v>
      </c>
      <c r="F94" s="187"/>
    </row>
    <row r="95" spans="1:6" x14ac:dyDescent="0.2">
      <c r="A95" s="183" t="s">
        <v>239</v>
      </c>
      <c r="B95" s="106" t="s">
        <v>184</v>
      </c>
      <c r="C95" s="187"/>
      <c r="D95" s="187"/>
      <c r="E95" s="191">
        <v>1</v>
      </c>
      <c r="F95" s="187"/>
    </row>
    <row r="96" spans="1:6" x14ac:dyDescent="0.2">
      <c r="A96" s="183" t="s">
        <v>240</v>
      </c>
      <c r="B96" s="106" t="s">
        <v>184</v>
      </c>
      <c r="C96" s="187"/>
      <c r="D96" s="187"/>
      <c r="E96" s="191">
        <v>1</v>
      </c>
      <c r="F96" s="187"/>
    </row>
    <row r="97" spans="1:6" x14ac:dyDescent="0.2">
      <c r="A97" s="233" t="s">
        <v>241</v>
      </c>
      <c r="B97" s="106" t="s">
        <v>184</v>
      </c>
      <c r="C97" s="187"/>
      <c r="D97" s="187"/>
      <c r="E97" s="191">
        <v>1</v>
      </c>
      <c r="F97" s="187"/>
    </row>
    <row r="98" spans="1:6" x14ac:dyDescent="0.2">
      <c r="A98" s="237"/>
      <c r="B98" s="106" t="s">
        <v>184</v>
      </c>
      <c r="C98" s="187"/>
      <c r="D98" s="187"/>
      <c r="E98" s="191">
        <v>1</v>
      </c>
      <c r="F98" s="187"/>
    </row>
    <row r="99" spans="1:6" x14ac:dyDescent="0.2">
      <c r="A99" s="234"/>
      <c r="B99" s="106" t="s">
        <v>184</v>
      </c>
      <c r="C99" s="187"/>
      <c r="D99" s="187"/>
      <c r="E99" s="191">
        <v>1</v>
      </c>
      <c r="F99" s="187"/>
    </row>
    <row r="100" spans="1:6" x14ac:dyDescent="0.2">
      <c r="A100" s="233" t="s">
        <v>242</v>
      </c>
      <c r="B100" s="106" t="s">
        <v>184</v>
      </c>
      <c r="C100" s="187"/>
      <c r="D100" s="187"/>
      <c r="E100" s="191">
        <v>1</v>
      </c>
      <c r="F100" s="187"/>
    </row>
    <row r="101" spans="1:6" x14ac:dyDescent="0.2">
      <c r="A101" s="237"/>
      <c r="B101" s="106" t="s">
        <v>184</v>
      </c>
      <c r="C101" s="187"/>
      <c r="D101" s="187"/>
      <c r="E101" s="191">
        <v>1</v>
      </c>
      <c r="F101" s="187"/>
    </row>
    <row r="102" spans="1:6" x14ac:dyDescent="0.2">
      <c r="A102" s="234"/>
      <c r="B102" s="106" t="s">
        <v>184</v>
      </c>
      <c r="C102" s="187"/>
      <c r="D102" s="187"/>
      <c r="E102" s="191">
        <v>1</v>
      </c>
      <c r="F102" s="187"/>
    </row>
    <row r="103" spans="1:6" ht="25.5" x14ac:dyDescent="0.2">
      <c r="A103" s="180" t="s">
        <v>359</v>
      </c>
      <c r="B103" s="106" t="s">
        <v>117</v>
      </c>
      <c r="C103" s="191"/>
      <c r="D103" s="191">
        <v>1</v>
      </c>
      <c r="E103" s="191"/>
      <c r="F103" s="191"/>
    </row>
    <row r="104" spans="1:6" ht="25.5" x14ac:dyDescent="0.2">
      <c r="A104" s="180" t="s">
        <v>368</v>
      </c>
      <c r="B104" s="106" t="s">
        <v>117</v>
      </c>
      <c r="C104" s="191"/>
      <c r="D104" s="191"/>
      <c r="E104" s="191">
        <v>1</v>
      </c>
      <c r="F104" s="191"/>
    </row>
    <row r="105" spans="1:6" ht="25.5" x14ac:dyDescent="0.2">
      <c r="A105" s="180" t="s">
        <v>372</v>
      </c>
      <c r="B105" s="106" t="s">
        <v>117</v>
      </c>
      <c r="C105" s="191"/>
      <c r="D105" s="191"/>
      <c r="E105" s="191">
        <v>1</v>
      </c>
      <c r="F105" s="191"/>
    </row>
    <row r="106" spans="1:6" ht="25.5" x14ac:dyDescent="0.2">
      <c r="A106" s="180" t="s">
        <v>376</v>
      </c>
      <c r="B106" s="106" t="s">
        <v>117</v>
      </c>
      <c r="C106" s="191"/>
      <c r="D106" s="191"/>
      <c r="E106" s="191">
        <v>1</v>
      </c>
      <c r="F106" s="191"/>
    </row>
    <row r="107" spans="1:6" ht="12.75" customHeight="1" x14ac:dyDescent="0.2">
      <c r="A107" s="220" t="s">
        <v>379</v>
      </c>
      <c r="B107" s="106" t="s">
        <v>117</v>
      </c>
      <c r="C107" s="191"/>
      <c r="D107" s="191"/>
      <c r="E107" s="191">
        <v>1</v>
      </c>
      <c r="F107" s="191"/>
    </row>
    <row r="108" spans="1:6" ht="25.5" x14ac:dyDescent="0.2">
      <c r="A108" s="220"/>
      <c r="B108" s="106" t="s">
        <v>117</v>
      </c>
      <c r="C108" s="191"/>
      <c r="D108" s="191"/>
      <c r="E108" s="191">
        <v>1</v>
      </c>
      <c r="F108" s="191"/>
    </row>
    <row r="109" spans="1:6" ht="12.75" customHeight="1" x14ac:dyDescent="0.2">
      <c r="A109" s="220" t="s">
        <v>383</v>
      </c>
      <c r="B109" s="106" t="s">
        <v>117</v>
      </c>
      <c r="C109" s="191"/>
      <c r="D109" s="191"/>
      <c r="E109" s="191">
        <v>1</v>
      </c>
      <c r="F109" s="191"/>
    </row>
    <row r="110" spans="1:6" ht="25.5" x14ac:dyDescent="0.2">
      <c r="A110" s="220"/>
      <c r="B110" s="106" t="s">
        <v>117</v>
      </c>
      <c r="C110" s="191"/>
      <c r="D110" s="191"/>
      <c r="E110" s="191">
        <v>1</v>
      </c>
      <c r="F110" s="191"/>
    </row>
    <row r="111" spans="1:6" ht="25.5" x14ac:dyDescent="0.2">
      <c r="A111" s="220"/>
      <c r="B111" s="106" t="s">
        <v>117</v>
      </c>
      <c r="C111" s="191"/>
      <c r="D111" s="191"/>
      <c r="E111" s="191">
        <v>1</v>
      </c>
      <c r="F111" s="191"/>
    </row>
    <row r="112" spans="1:6" ht="12.75" customHeight="1" x14ac:dyDescent="0.2">
      <c r="A112" s="220" t="s">
        <v>393</v>
      </c>
      <c r="B112" s="106" t="s">
        <v>117</v>
      </c>
      <c r="C112" s="191"/>
      <c r="D112" s="191"/>
      <c r="E112" s="191">
        <v>1</v>
      </c>
      <c r="F112" s="191"/>
    </row>
    <row r="113" spans="1:6" ht="25.5" x14ac:dyDescent="0.2">
      <c r="A113" s="220"/>
      <c r="B113" s="106" t="s">
        <v>117</v>
      </c>
      <c r="C113" s="191"/>
      <c r="D113" s="191"/>
      <c r="E113" s="191">
        <v>1</v>
      </c>
      <c r="F113" s="191"/>
    </row>
    <row r="114" spans="1:6" ht="12.75" customHeight="1" x14ac:dyDescent="0.2">
      <c r="A114" s="206" t="s">
        <v>447</v>
      </c>
      <c r="B114" s="62" t="s">
        <v>48</v>
      </c>
      <c r="C114" s="191"/>
      <c r="D114" s="191">
        <v>1</v>
      </c>
      <c r="E114" s="191"/>
      <c r="F114" s="191"/>
    </row>
    <row r="115" spans="1:6" ht="38.25" x14ac:dyDescent="0.2">
      <c r="A115" s="207"/>
      <c r="B115" s="62" t="s">
        <v>48</v>
      </c>
      <c r="C115" s="191"/>
      <c r="D115" s="191"/>
      <c r="E115" s="191">
        <v>1</v>
      </c>
      <c r="F115" s="191"/>
    </row>
    <row r="116" spans="1:6" ht="38.25" x14ac:dyDescent="0.2">
      <c r="A116" s="183" t="s">
        <v>457</v>
      </c>
      <c r="B116" s="181" t="s">
        <v>48</v>
      </c>
      <c r="C116" s="191"/>
      <c r="D116" s="191">
        <v>1</v>
      </c>
      <c r="E116" s="191"/>
      <c r="F116" s="191"/>
    </row>
    <row r="117" spans="1:6" ht="38.25" x14ac:dyDescent="0.2">
      <c r="A117" s="211" t="s">
        <v>462</v>
      </c>
      <c r="B117" s="181" t="s">
        <v>48</v>
      </c>
      <c r="C117" s="191"/>
      <c r="D117" s="191">
        <v>1</v>
      </c>
      <c r="E117" s="191"/>
      <c r="F117" s="191"/>
    </row>
    <row r="118" spans="1:6" ht="38.25" x14ac:dyDescent="0.2">
      <c r="A118" s="211"/>
      <c r="B118" s="181" t="s">
        <v>48</v>
      </c>
      <c r="C118" s="191"/>
      <c r="D118" s="191"/>
      <c r="E118" s="191">
        <v>1</v>
      </c>
      <c r="F118" s="191"/>
    </row>
    <row r="119" spans="1:6" ht="38.25" x14ac:dyDescent="0.2">
      <c r="A119" s="211"/>
      <c r="B119" s="181" t="s">
        <v>48</v>
      </c>
      <c r="C119" s="191"/>
      <c r="D119" s="191"/>
      <c r="E119" s="191">
        <v>1</v>
      </c>
      <c r="F119" s="191"/>
    </row>
    <row r="120" spans="1:6" ht="38.25" x14ac:dyDescent="0.2">
      <c r="A120" s="211"/>
      <c r="B120" s="181" t="s">
        <v>48</v>
      </c>
      <c r="C120" s="191"/>
      <c r="D120" s="191">
        <v>1</v>
      </c>
      <c r="E120" s="191"/>
      <c r="F120" s="191"/>
    </row>
    <row r="121" spans="1:6" ht="38.25" x14ac:dyDescent="0.2">
      <c r="A121" s="211" t="s">
        <v>471</v>
      </c>
      <c r="B121" s="181" t="s">
        <v>48</v>
      </c>
      <c r="C121" s="191"/>
      <c r="D121" s="191">
        <v>1</v>
      </c>
      <c r="E121" s="191"/>
      <c r="F121" s="191"/>
    </row>
    <row r="122" spans="1:6" ht="38.25" x14ac:dyDescent="0.2">
      <c r="A122" s="211"/>
      <c r="B122" s="181" t="s">
        <v>48</v>
      </c>
      <c r="C122" s="191"/>
      <c r="D122" s="191">
        <v>1</v>
      </c>
      <c r="E122" s="191"/>
      <c r="F122" s="191"/>
    </row>
    <row r="123" spans="1:6" ht="38.25" x14ac:dyDescent="0.2">
      <c r="A123" s="211" t="s">
        <v>478</v>
      </c>
      <c r="B123" s="181" t="s">
        <v>48</v>
      </c>
      <c r="C123" s="191"/>
      <c r="D123" s="191">
        <v>1</v>
      </c>
      <c r="E123" s="191"/>
      <c r="F123" s="191"/>
    </row>
    <row r="124" spans="1:6" ht="38.25" x14ac:dyDescent="0.2">
      <c r="A124" s="211"/>
      <c r="B124" s="181" t="s">
        <v>48</v>
      </c>
      <c r="C124" s="191"/>
      <c r="D124" s="191"/>
      <c r="E124" s="191">
        <v>1</v>
      </c>
      <c r="F124" s="191"/>
    </row>
    <row r="125" spans="1:6" ht="38.25" x14ac:dyDescent="0.2">
      <c r="A125" s="66" t="s">
        <v>485</v>
      </c>
      <c r="B125" s="177" t="s">
        <v>48</v>
      </c>
      <c r="C125" s="191"/>
      <c r="D125" s="191"/>
      <c r="E125" s="191">
        <v>1</v>
      </c>
      <c r="F125" s="191"/>
    </row>
    <row r="126" spans="1:6" ht="38.25" x14ac:dyDescent="0.2">
      <c r="A126" s="183" t="s">
        <v>486</v>
      </c>
      <c r="B126" s="181" t="s">
        <v>48</v>
      </c>
      <c r="C126" s="191"/>
      <c r="D126" s="191"/>
      <c r="E126" s="191">
        <v>1</v>
      </c>
      <c r="F126" s="191"/>
    </row>
  </sheetData>
  <sheetProtection password="CCD3" sheet="1" objects="1" scenarios="1"/>
  <autoFilter ref="A1:F126"/>
  <mergeCells count="63">
    <mergeCell ref="N65:P65"/>
    <mergeCell ref="M47:M48"/>
    <mergeCell ref="N47:P47"/>
    <mergeCell ref="N50:P50"/>
    <mergeCell ref="M52:M53"/>
    <mergeCell ref="N52:P52"/>
    <mergeCell ref="N55:P55"/>
    <mergeCell ref="M57:M58"/>
    <mergeCell ref="N57:P57"/>
    <mergeCell ref="N60:P60"/>
    <mergeCell ref="M62:M63"/>
    <mergeCell ref="N62:P62"/>
    <mergeCell ref="N34:P34"/>
    <mergeCell ref="M36:M37"/>
    <mergeCell ref="N36:P36"/>
    <mergeCell ref="N39:P39"/>
    <mergeCell ref="M42:M43"/>
    <mergeCell ref="N42:P42"/>
    <mergeCell ref="M26:M27"/>
    <mergeCell ref="N26:P26"/>
    <mergeCell ref="N29:P29"/>
    <mergeCell ref="M31:M32"/>
    <mergeCell ref="N31:P31"/>
    <mergeCell ref="A121:A122"/>
    <mergeCell ref="A123:A124"/>
    <mergeCell ref="M21:M22"/>
    <mergeCell ref="N21:P21"/>
    <mergeCell ref="N24:P24"/>
    <mergeCell ref="A112:A113"/>
    <mergeCell ref="A114:A115"/>
    <mergeCell ref="A117:A120"/>
    <mergeCell ref="A97:A99"/>
    <mergeCell ref="A100:A102"/>
    <mergeCell ref="A107:A108"/>
    <mergeCell ref="A109:A111"/>
    <mergeCell ref="A74:A75"/>
    <mergeCell ref="A76:A77"/>
    <mergeCell ref="A78:A79"/>
    <mergeCell ref="A81:A82"/>
    <mergeCell ref="A83:A85"/>
    <mergeCell ref="A87:A93"/>
    <mergeCell ref="A39:A42"/>
    <mergeCell ref="A43:A46"/>
    <mergeCell ref="A47:A58"/>
    <mergeCell ref="A59:A67"/>
    <mergeCell ref="A68:A70"/>
    <mergeCell ref="A71:A73"/>
    <mergeCell ref="M68:M69"/>
    <mergeCell ref="N68:P68"/>
    <mergeCell ref="N73:P73"/>
    <mergeCell ref="A36:A38"/>
    <mergeCell ref="A2:A3"/>
    <mergeCell ref="A4:A6"/>
    <mergeCell ref="A7:A9"/>
    <mergeCell ref="A10:A15"/>
    <mergeCell ref="A16:A17"/>
    <mergeCell ref="A18:A19"/>
    <mergeCell ref="A21:A22"/>
    <mergeCell ref="A24:A25"/>
    <mergeCell ref="A26:A27"/>
    <mergeCell ref="A28:A32"/>
    <mergeCell ref="A33:A35"/>
    <mergeCell ref="N45:P45"/>
  </mergeCells>
  <pageMargins left="0.7" right="0.7" top="0.75" bottom="0.75" header="0.3" footer="0.3"/>
  <pageSetup orientation="portrait" r:id="rId13"/>
  <drawing r:id="rId14"/>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BASE GENERAL P.M.P </vt:lpstr>
      <vt:lpstr>CONTROL X PROCESOS</vt:lpstr>
      <vt:lpstr>TABLA DINAMICA ABRIL</vt:lpstr>
      <vt:lpstr>mayo</vt:lpstr>
      <vt:lpstr>Junio</vt:lpstr>
      <vt:lpstr>'BASE GENERAL P.M.P '!Área_de_impresión</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Viviana Duran</cp:lastModifiedBy>
  <cp:lastPrinted>2018-04-09T20:18:02Z</cp:lastPrinted>
  <dcterms:created xsi:type="dcterms:W3CDTF">2006-02-16T22:22:21Z</dcterms:created>
  <dcterms:modified xsi:type="dcterms:W3CDTF">2018-06-29T20:00:37Z</dcterms:modified>
</cp:coreProperties>
</file>