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pivotTables/pivotTable3.xml" ContentType="application/vnd.openxmlformats-officedocument.spreadsheetml.pivotTable+xml"/>
  <Override PartName="/xl/drawings/drawing4.xml" ContentType="application/vnd.openxmlformats-officedocument.drawing+xml"/>
  <Override PartName="/xl/pivotTables/pivotTable4.xml" ContentType="application/vnd.openxmlformats-officedocument.spreadsheetml.pivot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workbookPr defaultThemeVersion="124226"/>
  <mc:AlternateContent xmlns:mc="http://schemas.openxmlformats.org/markup-compatibility/2006">
    <mc:Choice Requires="x15">
      <x15ac:absPath xmlns:x15ac="http://schemas.microsoft.com/office/spreadsheetml/2010/11/ac" url="\\bkserver\COMPARTIDA CONTROL INTERNO\PLAN DE MEJORAMIENTO - CONTRALORIA\PLAN DE MEJORAMIENTO INSTITUCIONAL 2018\"/>
    </mc:Choice>
  </mc:AlternateContent>
  <workbookProtection workbookPassword="CCD3" lockStructure="1"/>
  <bookViews>
    <workbookView xWindow="120" yWindow="390" windowWidth="19320" windowHeight="9285"/>
  </bookViews>
  <sheets>
    <sheet name="Consolidado Plan de Mejora Inst" sheetId="1" r:id="rId1"/>
    <sheet name="TABLA DINAMICA ABRIL" sheetId="3" r:id="rId2"/>
    <sheet name="TABLA DINAMICA MAYO 25" sheetId="7" r:id="rId3"/>
    <sheet name="ESTADO A 30 DE MAYO" sheetId="11" r:id="rId4"/>
    <sheet name="finalizacion 30 de Mayo" sheetId="14" r:id="rId5"/>
    <sheet name="Junio" sheetId="15" r:id="rId6"/>
  </sheets>
  <definedNames>
    <definedName name="_xlnm._FilterDatabase" localSheetId="0" hidden="1">'Consolidado Plan de Mejora Inst'!$A$3:$AP$34</definedName>
  </definedNames>
  <calcPr calcId="162913"/>
  <pivotCaches>
    <pivotCache cacheId="4" r:id="rId7"/>
    <pivotCache cacheId="5" r:id="rId8"/>
    <pivotCache cacheId="6" r:id="rId9"/>
    <pivotCache cacheId="7" r:id="rId10"/>
  </pivotCaches>
</workbook>
</file>

<file path=xl/calcChain.xml><?xml version="1.0" encoding="utf-8"?>
<calcChain xmlns="http://schemas.openxmlformats.org/spreadsheetml/2006/main">
  <c r="E75" i="14" l="1"/>
  <c r="E81" i="14"/>
  <c r="D34" i="7"/>
</calcChain>
</file>

<file path=xl/comments1.xml><?xml version="1.0" encoding="utf-8"?>
<comments xmlns="http://schemas.openxmlformats.org/spreadsheetml/2006/main">
  <authors>
    <author>Viviana Duran</author>
    <author>Maritza Nieto</author>
    <author>Liliana Maria Calle Carvajal</author>
    <author>Adriana Zambrano</author>
  </authors>
  <commentList>
    <comment ref="A3" authorId="0" shapeId="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text>
        <r>
          <rPr>
            <b/>
            <sz val="9"/>
            <color indexed="81"/>
            <rFont val="Tahoma"/>
            <family val="2"/>
          </rPr>
          <t xml:space="preserve">denominación de la auditoria </t>
        </r>
        <r>
          <rPr>
            <sz val="9"/>
            <color indexed="81"/>
            <rFont val="Tahoma"/>
            <family val="2"/>
          </rPr>
          <t xml:space="preserve">
</t>
        </r>
      </text>
    </comment>
    <comment ref="C3" authorId="0" shapeId="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shapeId="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shapeId="0">
      <text>
        <r>
          <rPr>
            <b/>
            <sz val="9"/>
            <color indexed="81"/>
            <rFont val="Tahoma"/>
            <family val="2"/>
          </rPr>
          <t xml:space="preserve">No. DE HALLAZGO </t>
        </r>
        <r>
          <rPr>
            <sz val="9"/>
            <color indexed="81"/>
            <rFont val="Tahoma"/>
            <family val="2"/>
          </rPr>
          <t xml:space="preserve">(Numeral del Informe de la Auditoria o Visita fiscal): Registre la referenciación del hallazgo es decir el numeral asignado en el contenido del informe, separado por puntos.
</t>
        </r>
      </text>
    </comment>
    <comment ref="G3" authorId="0" shapeId="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3" authorId="0" shapeId="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3" authorId="0" shapeId="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shapeId="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text>
        <r>
          <rPr>
            <b/>
            <sz val="9"/>
            <color indexed="81"/>
            <rFont val="Tahoma"/>
            <family val="2"/>
          </rPr>
          <t xml:space="preserve">AREA RESPONSABLE: </t>
        </r>
        <r>
          <rPr>
            <sz val="9"/>
            <color indexed="81"/>
            <rFont val="Tahoma"/>
            <family val="2"/>
          </rPr>
          <t xml:space="preserve">Señale el área o dependencia a la cual le corresponde ejecutar la acción determinada. (Máximo 100 caracteres).
</t>
        </r>
      </text>
    </comment>
    <comment ref="O3" authorId="0" shapeId="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3" authorId="0" shapeId="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text>
        <r>
          <rPr>
            <b/>
            <sz val="9"/>
            <color indexed="81"/>
            <rFont val="Tahoma"/>
            <family val="2"/>
          </rPr>
          <t>Liliana María Calle Carvajal:</t>
        </r>
        <r>
          <rPr>
            <sz val="9"/>
            <color indexed="81"/>
            <rFont val="Tahoma"/>
            <family val="2"/>
          </rPr>
          <t xml:space="preserve">
REGISTRE EL VALOR DE LA VARIABLE QUE CONFORMAN EL INDICADOR (Máximo 300 caracteres) </t>
        </r>
      </text>
    </comment>
    <comment ref="S3" authorId="2" shapeId="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text>
        <r>
          <rPr>
            <b/>
            <sz val="9"/>
            <color indexed="81"/>
            <rFont val="Tahoma"/>
            <family val="2"/>
          </rPr>
          <t>Liliana María Calle Carvajal:</t>
        </r>
        <r>
          <rPr>
            <sz val="9"/>
            <color indexed="81"/>
            <rFont val="Tahoma"/>
            <family val="2"/>
          </rPr>
          <t xml:space="preserve">
CORRESPONDE AL SEGUIMIENTO EFECTUADO POR EL PROCESOS
Y CUÁL ES EL AVANCE</t>
        </r>
      </text>
    </comment>
    <comment ref="U3" authorId="0" shapeId="0">
      <text>
        <r>
          <rPr>
            <sz val="7"/>
            <color indexed="81"/>
            <rFont val="Tahoma"/>
            <family val="2"/>
          </rPr>
          <t xml:space="preserve">Máximo 300 caracteres </t>
        </r>
      </text>
    </comment>
    <comment ref="V3" authorId="0" shapeId="0">
      <text>
        <r>
          <rPr>
            <sz val="7"/>
            <color indexed="81"/>
            <rFont val="Tahoma"/>
            <family val="2"/>
          </rPr>
          <t>Numero con dos decimales</t>
        </r>
        <r>
          <rPr>
            <sz val="9"/>
            <color indexed="81"/>
            <rFont val="Tahoma"/>
            <family val="2"/>
          </rPr>
          <t xml:space="preserve">
</t>
        </r>
      </text>
    </comment>
    <comment ref="W3" authorId="0" shapeId="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3" authorId="0" shapeId="0">
      <text>
        <r>
          <rPr>
            <sz val="7"/>
            <color indexed="81"/>
            <rFont val="Tahoma"/>
            <family val="2"/>
          </rPr>
          <t>Califique de 0 a 100 el porcentaje de avance de la acción teniendo en cuenta el seguimiento registrado a la fecha de reporte. (Máximo 3 dígitos sin decimales).</t>
        </r>
        <r>
          <rPr>
            <sz val="9"/>
            <color indexed="81"/>
            <rFont val="Tahoma"/>
            <family val="2"/>
          </rPr>
          <t xml:space="preserve">
</t>
        </r>
      </text>
    </comment>
    <comment ref="Z3" authorId="0" shapeId="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 ref="M28" authorId="3" shapeId="0">
      <text>
        <r>
          <rPr>
            <b/>
            <sz val="9"/>
            <color indexed="81"/>
            <rFont val="Tahoma"/>
            <family val="2"/>
          </rPr>
          <t>Adriana Zambrano:</t>
        </r>
        <r>
          <rPr>
            <sz val="9"/>
            <color indexed="81"/>
            <rFont val="Tahoma"/>
            <family val="2"/>
          </rPr>
          <t xml:space="preserve">
la meta no puede ser 2, porque si van a hacer un control quincenal, el número no da.</t>
        </r>
      </text>
    </comment>
  </commentList>
</comments>
</file>

<file path=xl/sharedStrings.xml><?xml version="1.0" encoding="utf-8"?>
<sst xmlns="http://schemas.openxmlformats.org/spreadsheetml/2006/main" count="875" uniqueCount="280">
  <si>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</si>
  <si>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</si>
  <si>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</si>
  <si>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</si>
  <si>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</si>
  <si>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</si>
  <si>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</si>
  <si>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</si>
  <si>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</si>
  <si>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</si>
  <si>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</si>
  <si>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</si>
  <si>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</si>
  <si>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</si>
  <si>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</si>
  <si>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</si>
  <si>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</si>
  <si>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</si>
  <si>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</si>
  <si>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</si>
  <si>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</si>
  <si>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</si>
  <si>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</si>
  <si>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</si>
  <si>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</si>
  <si>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</si>
  <si>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</si>
  <si>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</si>
  <si>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</si>
  <si>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</si>
  <si>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</si>
  <si>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N/A</t>
  </si>
  <si>
    <t>-</t>
  </si>
  <si>
    <t>OFICINA ASESORA JURÍDICA</t>
  </si>
  <si>
    <t>3.2.6</t>
  </si>
  <si>
    <t>AUDITORIA DE DESEMPEÑO 2017- PROYECTOS 
731 Y 988</t>
  </si>
  <si>
    <t>3.2.5</t>
  </si>
  <si>
    <t>3.2.4</t>
  </si>
  <si>
    <t>3.2.3</t>
  </si>
  <si>
    <t>3.2.2</t>
  </si>
  <si>
    <t>3.2.1</t>
  </si>
  <si>
    <t>OFICINA ASESORA DE PLANEACIÓN</t>
  </si>
  <si>
    <t>3.1.1</t>
  </si>
  <si>
    <t>LILIANA - DIANA</t>
  </si>
  <si>
    <t xml:space="preserve">INCUMPLIDA </t>
  </si>
  <si>
    <t>NO DE MEMORANDOS ENVIADOS / NO DE MEMORANDOS PROYECTADOS</t>
  </si>
  <si>
    <t>2016-11-01</t>
  </si>
  <si>
    <t>SUBDIRECCIÓN DE GESTIÓN DE DESTINO</t>
  </si>
  <si>
    <t>MEMORANDO INTERNO</t>
  </si>
  <si>
    <t>REMITIR OFICIO DESDE LA SGD A LA OFICINA JURÍDICA DEL IDT, INDICANDO LA OBSERVACIÓN DE LA CONTRALORÍA REFERENTE A QUE NO SE DEBE SOLICITAR LA MODIFICACIÓN DE ESTUDIOS PREVIOS DE CONTRATOS O CONVENIOS</t>
  </si>
  <si>
    <t>POR INCLUIR EN LOS ESTUDIOS PREVIOS LOS NUMERALES 3.1.4 Y 8.1.5, REFERENTES A LA TRADUCCIÓN CATÁLOGO DE OFERTA DE TURISMO GASTRONÓMICO Y LANZAMIENTO DEL MISMO.</t>
  </si>
  <si>
    <t>2016-10-20</t>
  </si>
  <si>
    <t>HALLAZGO ADMINISTRATIVO POR SOLICITAR INCLUIR EN LOS ESTUDIOS PREVIOS LOS NUMERALES 3.1.4 Y 8.1.5, REFERENTES A LA TRADUCCIÓN CATÁLOGO DE OFERTA DE TURISMO GASTRONÓMICO Y LANZAMIENTO DEL MISMO</t>
  </si>
  <si>
    <t xml:space="preserve">AUDITORÍA DE DESEMPEÑO   2016 - PROYECTO 731 </t>
  </si>
  <si>
    <t>2017-11-01</t>
  </si>
  <si>
    <t>OFICINA ASESORA JURÍDICA Y OFICINAS ASESORA DE PLANEACIÓN</t>
  </si>
  <si>
    <t>2017-10-20</t>
  </si>
  <si>
    <t>AUDITORIA DE DESEMPEÑO 2017- PROYECTO 740 Y 1036</t>
  </si>
  <si>
    <t>EN EJECUCIÓN</t>
  </si>
  <si>
    <t>INSTRUCTIVOS REVISADOS / NUMERO DE EXPEDIENTES EXISTENTES</t>
  </si>
  <si>
    <t>FALTA DE CONOCIMIENTO DE LAS ÁREAS EN TEMAS DE ARCHIVO Y SUPERVISIÓN</t>
  </si>
  <si>
    <t>HALLAZGO ADMINISTRATIVO CON PRESUNTA INCIDENCIA DISCIPLINARIA POR EL NO CUMPLIMIENTO DE LAS NORMAS DE GESTIÓN DOCUMENTAL.</t>
  </si>
  <si>
    <t>3.1.5</t>
  </si>
  <si>
    <t>NÚMERO DE CONTRATISTAS PROYECTADOS / NUMERO DE CONTRATISTAS CONTRATADOS.</t>
  </si>
  <si>
    <t>SE REQUIRE HACER AJUSTES A LA ACCIÓN PLANTEADA DADO QUE NO ES COHERENTE CON EL INDICADOR PLANTEADO</t>
  </si>
  <si>
    <t>CONTRATACIÓN DE PERSONAL.</t>
  </si>
  <si>
    <t>CONTRATACIÓN DE PERSONAL DE APOYO A LA GESTIÓN CON EL FIN DE MANTENER AL DÍA EL ARCHIVO DE LOS EXPEDIENTES CONTRACTUALES.</t>
  </si>
  <si>
    <t>FALTA DE PERSONAL PARA ATENDER EL ARCHIVO Y FOLIACIÓN DE LA DOCUMENTACIÓN.</t>
  </si>
  <si>
    <t>EXPEDIENTES INTERVENIDOS/ EXPEDIENTES A REVISAR,    FORMATO DE CONTROL Y MODIFICACIÓN LISTA DE CHEQUEO/NÚMERO DE EXPEDIENTES CONTRACTUALES CON EL RESPETIVO FORMATO.</t>
  </si>
  <si>
    <t>FALTA DE CONTROL EN LA ENTREGA DE EXPEDIENTES CONTRACTUALES.</t>
  </si>
  <si>
    <t>JOSE- MARITZA</t>
  </si>
  <si>
    <t>NÚMERO DE CONCEPTOS EMITIDOS</t>
  </si>
  <si>
    <t>SE REQUIERE CAMBIAR LA ACCIÓN PROGRAMADA.</t>
  </si>
  <si>
    <t>SUBDIRECIÓN DE PROMOCIÓN Y MERCADEO Y SUBDIRECCIÓN DE GESTIÓN CORPORATIVA/OFICINA ASESORA JURÍDICA</t>
  </si>
  <si>
    <t>EL NUMERAL 3.04 DEL CONTRATO ESTABLECE QUE LA CONTRAPRESTACIÓN SE PAGARÁ MES ANTICIPADO, Y EL NUMERAL 5.01.5 DEL CAPÍTULO OBLIGACIONES DEL ARRENDATARIO ESTABLECIÓ QUE EL ARRENDATARIO DEBE PAGAR A OPAIN LOS INGRESOS REGULADOS (QUE ESTÉN A SU CARGO) Y. QUE LA CLÁUSULA DEL CONTRATO CITABA QUE LOS PAGOS DEBÍAN HACERSE EN FORMA MENSUAL, EL IDT, MEDIANTE ORDEN DE PAGO NÚMERO 605 DEL 9 DE AGOSTO DE 2016, REALIZA UN PRIMER PAGO POR CONCEPTO DE ARRENDAMIENTO DE CUATRO MESES, CORRESPONDIENTES A LAS FACTUR</t>
  </si>
  <si>
    <t>HALLAZGO ADMINISTRATIVO CON PRESUNTA INCIDENCIA DISCIPLINARIA POR EL NO CUMPLIMIENTO DE LAS OBLIGACIONES CONTRACTUALES EN EL CONTRATO DE ARRENDAMIENTO NO. 097 DE 2016.</t>
  </si>
  <si>
    <t>3.1.4</t>
  </si>
  <si>
    <t>NÚMERO DE ACTUALIZACIONES REALIZADAS</t>
  </si>
  <si>
    <t>SUBDIRECIÓN DE PROMOCIÓN Y MERCADEO Y OFICINA ASESORA JURÍDICA</t>
  </si>
  <si>
    <t>ACTUALIZACIÓN DEL MANUAL DE CONTRATACIÓN DEL INSTITUTO DISTRITAL DE TURISMO.</t>
  </si>
  <si>
    <t>ACTUALIZAR EL MANUAL DE CONTRATACIÓN DE LA ENTIDAD, DEJANDO ESTIPULADO LOS REQUISITOS QUE SE DEBEN CUMPLIR EN LA ETAPA PRECONTRACTUAL, EN LO RELACIONADO CON ADHESIONES A CONTRATOS O CONVENIOS  POR PARTE DEL IDT.</t>
  </si>
  <si>
    <t>SE DETECTARON FALLAS EN EL PROCESO DE PLANEACIÓN, AL NO ENCONTRARSE EN EL EXPEDIENTE DEL CONVENIO SUMINISTRADO POR EL IDT, ESTUDIOS PREVIOS ELABORADOS POR LA ENTIDAD, DONDE SE DESCRIBA LA NECESIDAD QUE LA ENTIDAD PRETENDE SATISFACER CON SU ADHESIÓN.</t>
  </si>
  <si>
    <t>HALLAZGO ADMINISTRATIVO CON PRESUNTA INCIDENCIA DISCIPLINARIA POR NO ELABORACIÓN DE ESTUDIOS PREVIOS EN EL CAS NO. 222 DE 2015.</t>
  </si>
  <si>
    <t>3.1.3</t>
  </si>
  <si>
    <t>FORMATO</t>
  </si>
  <si>
    <t>SUBDIRECCIÓN GESTIÓN DEL DESTINO  Y OFICINA ASESORA JURÍDICA Y OFICINA ASESORA DE PLANEACIÓN</t>
  </si>
  <si>
    <t>DEFICIENCIA EN LA REVISIÓN DE LOS INFORMES</t>
  </si>
  <si>
    <t>HALLAZGO ADMINISTRATIVO CON PRESUNTA INCIDENCIA DISCIPLINARIA POR FALLAS EN LA SUPERVISIÓN DE LOS CPS PROFESIONALES  NOS. 050, 052, 54, 60 DEL 2016 Y CONVENIO DE ASOCIACIÓN 223 DE 2016.</t>
  </si>
  <si>
    <t>INEFECTIVA</t>
  </si>
  <si>
    <t>MODIFICACIÓN</t>
  </si>
  <si>
    <t>NO. SUPERVISORES CAPACITADOS/NO. DE SUPERVISORES EXISTENTES *100</t>
  </si>
  <si>
    <t>CAPACITACIÓN EN TEMAS RELACIONADOS CON SUPERVISIÓN DE CONTRATOS</t>
  </si>
  <si>
    <t>CAPACITAR A LOS SUPERVISORES DE LOS CONTRATOS PARA QUE REALICEN UN SUPERVISIÓN DE ACUERDO A LO QUE LA NORMATIVIDAD EXIGE.</t>
  </si>
  <si>
    <t>ACTA DE REUNIÓN CON COMPROMISOS POR LAS PARTES.</t>
  </si>
  <si>
    <t>2017-05-19</t>
  </si>
  <si>
    <t>AUDITORIA DE REGULARIDAD PAD 2017</t>
  </si>
  <si>
    <t>NO. REUNIONES REALIZADAS / NO. REUNIONES PROGRAMADAS</t>
  </si>
  <si>
    <t>2017-05-30</t>
  </si>
  <si>
    <t>SUBD. DE PROMOCIÓN Y MERCADEO, ASESOR DE COMUNICACIONES, OFICINA ASESORA JURÍDICA.</t>
  </si>
  <si>
    <t>CONVOCAR A LA ETB ANTE LA SECRETARÍA JURÍDICA CON EL FIN DE ESTABLECER UN MECANISMO DE CIERRE DEL CONTRATO.</t>
  </si>
  <si>
    <t>FALTA DE GESTIÓN OPORTUNA Y COORDINACIÓN ENTRE LAS PARTES, EN RAZÓN A QUE NO SE HA REALIZADO LA LIQUIDACIÓN DEL CONVENIO DENTRO DEL TIEMPO ACORDADO. EVIDENCIÁNDOSE UNA SOBRESTIMACIÓN EN LA SUBCUENTA 1420 AVANCES Y ANTICIPOS ENTREGADOS POR VALOR DE $46.0 MILLONES Y SU CONTRAPARTIDA, IGUALMENTE, SE PRESENTA  UNA SUBESTIMACIÓN EN LA CUENTA AVANCES Y ANTICIPOS ENTREGADOS POR VALOR DE $1.6 MILLONES Y EN SU CONTRAPARTIDA.</t>
  </si>
  <si>
    <t>HALLAZGO ADMINISTRATIVO CONVENIO 134 DEL 10 DE OCTUBRE DE 2012 SIN LIQUIDAR, SE PRESENTA SOBRESTIMACIÓN CONTABLE</t>
  </si>
  <si>
    <t>2.3.1.1</t>
  </si>
  <si>
    <t>2017-06-01</t>
  </si>
  <si>
    <t>(NO. DE CONTRATOS LIQUIDADOS /NO. DE CONTRATOS OBJETO DE LIQUIDACIÓN)  * 100</t>
  </si>
  <si>
    <t>OFICINA ASESORA DE JURIDICA Y SUPERVISORES DE CONTRATOS</t>
  </si>
  <si>
    <t>LIQUIDACIÓN DE CONTRATOS</t>
  </si>
  <si>
    <t>ACCIÓN CORRECTIVA:  REALIZAR LA LIQUIDACIÓN DEL CONTRATO DE ACUERDO CON LOS TERMINOS ESTABLECIDOS POR LA LEY.</t>
  </si>
  <si>
    <t>LA SITUACIÓN  SE PRESENTA POR FALTA DE LIQUIDACIÓN Y EL NO REGISTRO DE SALDO POR PAGAR DE $8.5 MILLONES EN EL CONVENIO INTERADMINISTRATIVO 146 DEL 19 DE MAYO DE  2015.</t>
  </si>
  <si>
    <t>HALLAZGO ADMINISTRATIVO  POR FALTA DE LIQUIDACIÓN Y EL NO REGISTRO DEL SALDO POR PAGAR DE $ 8.5 MILLONES EN EL CONVENIO INTERADMINISTRATIVO 146 DEL 19 DE MAYO DE 2015</t>
  </si>
  <si>
    <t>2.1.3.4</t>
  </si>
  <si>
    <t>CONTRATOS CON LA TOTALIDAD DE SOPORTES DIGITALES / TOTAL CONTRATOS DE PRESTACIÓN DE SERVICIOS  SUSCRITOS POR EL IDT * 100</t>
  </si>
  <si>
    <t>SUPERVISORES DE CONTRATOS OFICINA ASESORA JURÍDICA TODAS LAS ÁREAS DEL IDT</t>
  </si>
  <si>
    <t>EVIDENCIAS QUE SOPORTAN LA EJECUCIÓN DE LOS CONTRATOS DE PRESTACIÓN DE SERVICIOS</t>
  </si>
  <si>
    <t>ACCIÓN CORRECTIVA:  EXIGIR A TODOS LOS CONTRATISTAS QUE PRESTAN SUS SERVICIOS AL IDT, COPIA DIGITAL DE LOS SOPORTES RELACIONADOS EN LOS INFORMES PRESENTADOS EN CUMPLIMIENTO DE LAS OBLIGACIONES CONTRACTUALES.</t>
  </si>
  <si>
    <t>LA SITUACIÓN SE PRESENTA POR FALTA DE SOPORTES QUE SIRVEN DE BASE A LOS INFORMES PRESENTADOS POR EL CONTRATISTA DURANTE LA EJECUCIÓN DE LOS CONTRATOS,  SITUACIÓN QUE SE OBSERVÓ CON MAYOR INCIDENCIA EN LOS CONTRATOS  DE PRESTACIÓN DE SERVICIOS PROFESIONALES NROS. 053 DE 2016, 03 DE 2016, 043 DE 2016 Y 044 DE 2016.</t>
  </si>
  <si>
    <t>HALLAZGO ADMINISTRATIVO CON PRESUNTA INCIDENCIA DISCIPLINARIA POR FALTA DE SOPORTES Y DEFICIENCIAS EN EL ARCHIVO DE LOS EXPEDIENTES QUE CONTIENEN LOS CONTRATOS Y CONVENIOS SUMINISTRADOS POR EL IDT.</t>
  </si>
  <si>
    <t>2.1.3.3</t>
  </si>
  <si>
    <t xml:space="preserve">(EJECUCIÓN DE LA META EN EL PERIODO EVALUADO) (META PROGRAMADA PARA LA VIGENCIA.) </t>
  </si>
  <si>
    <t>PORCENTAJE DE CUMPLIMIENTO DE LAS METAS PLAN DE DESARROLLO VIGENTE.</t>
  </si>
  <si>
    <t xml:space="preserve">PORCENTAJE DE EJECUCIÓN PRESUPUESTAL DE LAS METAS PLAN DE DESARROLLO VIGENTE. </t>
  </si>
  <si>
    <t xml:space="preserve">% DE SERVIDORES CAPACITADOS </t>
  </si>
  <si>
    <t xml:space="preserve">NÚMERO DE SERVIDORES CAPACITADOS/ NÚMERO DE SERVIDORES CONVOCADOS. </t>
  </si>
  <si>
    <t xml:space="preserve">(PRESUPUESTO EJECUTADO POR META EN EL PERIODO EVALUADO/ PRESUPUESTO PROGRAMADO POR META PARA LA VIGENCIA). </t>
  </si>
  <si>
    <t xml:space="preserve">PORCENTAJE DE AVANCE EN LA REVISIÓN NORMALIZACIÓN DEL ARCHIVO DOCUMENTAL DE LA OFICINA ASESORA JURIDICA. </t>
  </si>
  <si>
    <t xml:space="preserve">No. DE EXPEDIENTES REVISADOS Y NORMALIZADOS/ No. DE EXPEDIENTES EXISTENTES. </t>
  </si>
  <si>
    <t xml:space="preserve">HALLAZGO ADMINISTRATIVO POR INCUMPLIMIENTO DE METAS PROYECTO 731 "DESARROLLO TURISTICO SOCIAL Y PRODUCTIVO DE BOGOTÁ" </t>
  </si>
  <si>
    <t xml:space="preserve">DEFICIENTE PLANEACIÓN, FALTA DE SEGUIMIENTO EN LA PROGRAMACIÓN, EJECUCIÓN DE LAS METAS Y RECURSOS FÍSICOS ASIGNADOS. </t>
  </si>
  <si>
    <t xml:space="preserve">GENERAR ALERTAS TRIMESTRALES FRENTE A LA EJECUCIÓN DE LAS METAS DEL PDD VIGENTE, CON BASE EN LOS REPORTES DEL PLAN DE GESTIÓN INSTITUCIONAL. </t>
  </si>
  <si>
    <t xml:space="preserve">REALIZAR CAPACITACIÓN A LAS DEPENDENCIAS DEL INSTITUTO RELACIONADA CON ESTRUCTURACIÓN DE PROCESOS DE CONTRATACIÓN. </t>
  </si>
  <si>
    <t xml:space="preserve">REALIZAR CAPACITACIÓN A LAS DEPENDENCIAS DEL INSTITUTO RELACIONADA CON ESTRUCTURACIÓN DE PROCESOS DE CONTRATACIÓN (REQUISITOS ETAPA PRECONTRACTUAL, CONTRACTUAL Y POSTCONTRACTUAL).
</t>
  </si>
  <si>
    <t xml:space="preserve">ADELANTAR LA REVISIÓN Y NORMALIZACIÓN DEL ARCHIVO DOCUMENTAL DE LA OFICINA ASESORA JURÍDICA CONCERNIENTE A EXPEDIENTES CONTRACTUALES. </t>
  </si>
  <si>
    <t xml:space="preserve">PACTO DE OBLIGACIONES AMBIGUAS DE IMPOSIBLE VERIFICACIÓN Y POR PRESUNTA ILEGALIDAD DE LA ATRIBUCIÓN DELEGADA EN SUPERVISORES, AL FACULTARLOS PARA ASIGNAR NUEVAS OBLIGACIONES SOBRE LOS CONTRATOS SOMETIDOS A SU CONTROL. </t>
  </si>
  <si>
    <t xml:space="preserve">EL EXPEDIENTE CONTRACTUAL NO CONTIENE LA TOTALIDAD DE LA INFORMACIÓN DEL CONTRATO. </t>
  </si>
  <si>
    <t xml:space="preserve">FALENCIAS EN LA ETAPA DE PLANEACIÓN, POR OMISIÓN DE ESTUDIOS DE MERCADO Y DEMÁS ELEMENTOS MINIMOS PREVIOS A LA SUSCRIPCIÓN DE LOS CONTRATOS.  </t>
  </si>
  <si>
    <t xml:space="preserve">MODALIDAD DE CONTRATACIÓN BAJO EL ART.  355 DE LA CONSTITUCIÓN, QUE POSTERIORMENTE SE TRADUCE EN UNA SUBCONTRATACIÓN DE ESTUDIOS POR PARTE DEL EJECUTOR Y LA ENTREGA DE PRODUCTOS CUYA EJECUCIÓN NO HACE PARTE DE LA MISIÓN DE LA ENTIDAD. </t>
  </si>
  <si>
    <t>AUSENCIA DE ESTUDIOS PREVIOS INCLUIDOS EL ESTUDIO DE MERCADO Y DEMÁS ELEMENTOS MÍNIMOS QUE DEBEN AGOTARSE EN LA ETAPA DE PALNEACIÓN Y UTILIZACIÓN DE LA CONTRATACIÓN ADMINISTRATIVA PARA EVADIR EL PROCESO Y CONCURSOS PÑUBLICOS PREVISTOS EN LA LEY.</t>
  </si>
  <si>
    <t xml:space="preserve">DEFICIENTE PLANEACIÓN EN LA EJECUCIÓN DEL GASTO, POR DISPONER DE LOS RECURSOS DE UN PROYECTO DE INVERSIÓN PARA CUBRIR ASUNTOS QUE NO SON MISIONALES DE LA ENTIDAD Y NO GENERAN UN IMPACTO PARA LA CIUDAD.  </t>
  </si>
  <si>
    <t xml:space="preserve">NÚMERO DE SERVIDORES CAPACITADOS / NUMERO DE SERVIDORES CONVOCADOS. </t>
  </si>
  <si>
    <t xml:space="preserve">ESTADO ACCIONES CONTRALORIA </t>
  </si>
  <si>
    <t>AUDITORIA REGULARIDAD PAD 2018</t>
  </si>
  <si>
    <t>3.1.3.2.</t>
  </si>
  <si>
    <t xml:space="preserve">3.1.3.3. </t>
  </si>
  <si>
    <t xml:space="preserve">3.1.3.4. </t>
  </si>
  <si>
    <t>3.1.3.5.</t>
  </si>
  <si>
    <t xml:space="preserve">3.1.4.6.1. </t>
  </si>
  <si>
    <t>3.2.1.1.</t>
  </si>
  <si>
    <t>1
100%</t>
  </si>
  <si>
    <t>3.2.1.2.</t>
  </si>
  <si>
    <t xml:space="preserve">3.3.1.1. </t>
  </si>
  <si>
    <t>3.3.1.3.</t>
  </si>
  <si>
    <t>3.3.1.4.</t>
  </si>
  <si>
    <t xml:space="preserve">EN EJECUCIÓN </t>
  </si>
  <si>
    <t xml:space="preserve">HALLAZGO ADMINISTRATIVO CON PRESUNTA INCIDENCIA DISCIPLINARIA, POR PACTO DE OBLIGACIONES AMBIGUAS DE IMPOSIBLE VERIFICACIÓN Y POR PRESUNTA ILEGALIDAD DE LA ATRIBUCIÓN  DELEGADA EN SUPERVISORES, AL FACULTARLOS PARA ASIGNAR  NUEVAS OBLIGACIONES SOBRE LOS CONTRATOS SOMETIDOS A SU CONTROL. </t>
  </si>
  <si>
    <t xml:space="preserve">HALLAZGO ADMINISTRATIVO CON PRESUNTA INCIDENCIA DISCIPLINARIA, POR FALENCIAS EN LA ETAPA DE PLANEACIÒN, POR OMISIÓN DE ESTUDIOS DE MERCADO Y DEMÀS ELEMENTOS MINIMOS PREVIOS ALA SUSCRIPCIÓN DE LOS CONTRATOS, QUE DERIVARON  ENTRE OTROS, PRORROGAS REITERADAS.  </t>
  </si>
  <si>
    <t xml:space="preserve">HALLAZGO ADMINISTRATIVO, POR EL EXPEDIENTE NO CONTENER LA TOTALIDAD DE LA INFORMACIÓN DEL CONTRATO. </t>
  </si>
  <si>
    <t xml:space="preserve">HALLAZGO ADMINISTRATIVO CON PRESUNTA INCIDENCIA DISCIPLINARIA, POR LA MODALIDAD DE CONTRATACIÓN BAJO EL ART.  355 DE LA CONSTITUCIÓN. QUE PORTERIORMENTE SE TRADUCE EN UNA SUBCONTRATACIÓN DE ESTUDIOS POR PARTE DEL EJECUTOR Y LA ENTREGA DE PRODCUTOS CUYA EJECUCIÓN NO HACE PARTE DE LA MISIÓN DE LA ENTIDAD. </t>
  </si>
  <si>
    <t xml:space="preserve">HALLAZGO ADMINISTRATIVO CON PRESUNTA INCIDENCIA DISCIPLINARIA, POR AUSENCIA DE ESTUDIOS PREVIOS INCLUIDOS EL ESTUDIO DE MERCADO Y DEMÁS ELEMENTOS MÍNIMOS QUE DEBEN AGOTARSE EN LA ETAPA DE PLANEACIÓN Y LA UTILIZACIÓN DE LA CONTRATACIÓN ADMINISTRTIVA PARA EVADIR EL PROCESO Y CONCURSOS PÚBLICOS PREVISTOS EN LA LEY.  </t>
  </si>
  <si>
    <t xml:space="preserve"> HALLAZGO ADMINISTRATIVO CON PRESUNTA INCIDENCIA DISCIPLINARIA POR SUSCRIBIR CONTRATO DE PRESTACIÓN DE SERVICIOS  026-2016 CUYO OBJETO NO PERMITE CUMPLIR METAS DEL PROYECTO 731.</t>
  </si>
  <si>
    <t>HALLAZGO ADMINISTRATIVO POR DEMORA EN LA AMPLIACION DE LA GARANTIA DEL CONTRATO DE PRESTACIÓN DE SERVICIOS No. 174 de 2017.</t>
  </si>
  <si>
    <t xml:space="preserve">POSIBLES FALLAS EN LA EJECUCION DE LAS FUNCIONES POR PARTE DE LOS SUPERVISORES PREVISTAS EN EL MANUAL DE SUPERVISION. </t>
  </si>
  <si>
    <t xml:space="preserve">REALIZAR TRES (3) SOCIALIZACIONES DE LAS FUNCIONES Y RESPONSABILIDADES DEL SUPERVISOR. </t>
  </si>
  <si>
    <t xml:space="preserve">
SOCIALIZACIONES</t>
  </si>
  <si>
    <t>SOCIALIZACIONES</t>
  </si>
  <si>
    <t>(NUMERO DE SOCIALIZACIONES REALIZADAS /NUMERO DE SOCIALIZACIONES PROGRAMADAS)*100</t>
  </si>
  <si>
    <t>OFICINA ASESORA JURIDICA</t>
  </si>
  <si>
    <t>(NUMERO DE SOCIALIZACIONES REALIZADAS /NUMERO DE SOCIALIZACIONES PROGRAMADAS)*101</t>
  </si>
  <si>
    <t>HALLAZGO ADMINISTRATIVO CON INCIDENCIA FISCAL Y PRESUNTA INCIDENCIA DISCIPLINARIA CON EL CONTRATO 120 DE 2017, POR CONCEPTO DE UN MAYOR VALOR PAGADO DE $361.600.00</t>
  </si>
  <si>
    <t xml:space="preserve">PRESUNTAS FALLAS EN EL PROCESO DE FORMULACION DE ESTUDIOS PREVIOS Y PLIEGOS DE PROCESOS CONTRACTUALES. </t>
  </si>
  <si>
    <t xml:space="preserve">SOBRECARGA LABORAL DE LAS PERSONAS ENCARGADAS DE LA GESTION DOCUMENTAL DE LA OFICINA ASESORA JURIDICA. </t>
  </si>
  <si>
    <t>HALLAZGO ADMINISTRATIVO CON PRESUNTA INCIDENCIA DISCIPLINARIA POR INCUMPLIENTO DE LAS NORMAS DE GESTION DOCUMENTAL EN LOS CONTRATOS DE PRESTACION DE SERVICIOS Nos. 30 de 2017, 40 DE 2017, 52 DE 2017, 65 DE 2017, 67 DE 2017, 77 DE 2017, 89 DE 2017, 135 DE 2017, 171 DE 2017 y 174 DE 2017, EN LOS CONVENIOS DE ASOCIACION  Nos. 124 DE 2017, 205 DE 2016 y 229 DE 2016,Y EN EL CONTRATO DE COMPRAVENTA No 121 DE 2017.</t>
  </si>
  <si>
    <t xml:space="preserve">REALIZAR TRES (3) SOCIALIZACIONES DE INFORMACION CORRESPONDIENTE A LA ETAPA PRE CONTRACTUAL FUNCIONES Y RESPONSABILIDADES DEL SUERVISOR CONTRACTUAL. 
</t>
  </si>
  <si>
    <t xml:space="preserve">ADELANTAR LA REVISION Y ORMALIZACIÓN DEL ARCHIVO DOCUMENTAL DE LA OFICINA ASESORA JURIDICA CONCERNIENTE A EXPEDIENTES CONTRACTULES. </t>
  </si>
  <si>
    <t xml:space="preserve">
NORMALIZACION DEL ARCHIVO DE EXPEDIENTES CONTRACTUALES. 
</t>
  </si>
  <si>
    <t>(No. DE EXPEDIENTES CONTRACTUALES REVISADOS Y NORMALIZADOS  / No. DE EXPEDIENTES CONTRACTULAES EXISTENTES ) *100</t>
  </si>
  <si>
    <t xml:space="preserve">NUMERO DE CERTIFICACIONES SOLICITADAS </t>
  </si>
  <si>
    <t>CERTIFICACIONES</t>
  </si>
  <si>
    <t xml:space="preserve">HERRAMIENTAS INFORMATICAS OPERATIVAS. </t>
  </si>
  <si>
    <t xml:space="preserve">% DE IMPLEMENTACION DE LAS HERRAMIENTAS INFORMATICAS. </t>
  </si>
  <si>
    <t>HALLAZGO ADMINISTRATIVO POR EL NO REGISTRO DEL VALOR NOMINAL E INTRÍNSIO DE LAS ACCIONES, POR VALOR DE  $593,6.</t>
  </si>
  <si>
    <t xml:space="preserve">HALLAZGO ADMINISTRATIVO POR FALTA DE LOQUIDACIÓN DEL CONVENIO 134 DEL 10 DE OCTUBRE DE 2012 SUSCRITO CON LA ETB. </t>
  </si>
  <si>
    <t xml:space="preserve">HALLAZGO ADMINISTRATIVO CON PRESUNTA INCIDENCIA DISCIPLINARIA POR LA COMPRA DE ELEMENTOS  DENTRO DEL CONTRATO 121 DE 2017, QUE SE ENCUENTRA EN LA BODEGA- ALMACEN DE IDT SIN USO, NI DESTINO. </t>
  </si>
  <si>
    <t xml:space="preserve">FALTA DE GESTIÓN FRENTE A LA ACTUALIZACION DE LOS SISTEMAS DE INFORMACIÓN Y ADQUISICION DEL SOFWARE. </t>
  </si>
  <si>
    <t xml:space="preserve">INEFICIENTES CONTROLES ADMINISTRATIVOS PARA LA LIQUIDACIÓN DE CONTRATOS. </t>
  </si>
  <si>
    <t xml:space="preserve">FALTA DE SEGUIMIENTO EN LA PUBLICACIÓN OPORTUNA Y EFICIENTE DE EXPEDIENTES CONTRACTUALES. 
</t>
  </si>
  <si>
    <t xml:space="preserve">DEFICIENTE PLANEACIÓN, FALTA DE SEGUIMIENTO EN LA PROGRAMACIÓN, EJEUCION DE LAS METAS Y RECURSOS FISICOS ASIGNADOS. </t>
  </si>
  <si>
    <t xml:space="preserve">HALLAZGO ADMINISTRATIVO POR INCUMPLIMIENTO DE LAS METAS 9 Y 11 DEL PROYECTO 1036 "BOGOTA DESTINO TURISTICO COMPETITIVO Y SOSTENIBLE" </t>
  </si>
  <si>
    <t xml:space="preserve">HALLAZGO ADMINISTRATIVO POR INCUMPLIMIENTO DE LAS METAS 1 Y 3 DEL PROYECTO 988 “TURISMO COMO GENERADOR DE DESARROLLO, CONFIANZA Y FELICIDAD PARA TODOS". </t>
  </si>
  <si>
    <t xml:space="preserve">HALLAZGO ADMINISTRATIVO CON PRESUNTA INCIDENCIA DISCIPLINARIA POR DEFICIENCIAS EN LA PLANEACIÓN Y GESIÓN OPORTUNA DEL PRESUPUESTO ASIGNADO A LOS PROYECTOS 988 Y 1036.  </t>
  </si>
  <si>
    <t xml:space="preserve">HALLAZGO ADMINISTRATIVO CON PRESUNTA INCIDENCIA DISCIPLINARIA POR DEFICIENCIAS EN LA PUBLICACIÓN EN EL SISTEMA ELECTRONICO PARA LA CONTRATACIÓN PÚBLICA  -SECOP- EN LOS CONTRATOS DE PRESTACION DE SERVICIOS   Nos. 52 DE 2017, 67 DE 2017, 81 DE 2017, 89 DE 2017, 140 DE 2017, 164 DE 2017, EN LOS CONVENIOS DE ASOCIACIÓN   Nos. 171 DE 2017, 226 DE 2016 Y 229 DE 2016, Y EN EL CONTRATO DE COMPRAVENTA No 121 DE 2017. </t>
  </si>
  <si>
    <t xml:space="preserve">DEFICIENTE PLANEACIÓN, FALTA DE SEGUIMIENTO EN LA PROGRAMACIÓN,EJECUCION DE LAS METAS Y RECURSOS FISICOS ASIGNADOS. </t>
  </si>
  <si>
    <t xml:space="preserve">REALIZAR OCHO (8) REVISIONES ALEATORIAS PARA VERIFICAR LA OPORTUNIDD DE LAS PUBLICACIONES DE LOS ACTOS CONTRACTUALES PULICADOS EN EL SECOP. 
</t>
  </si>
  <si>
    <t xml:space="preserve">NUMERO DE REVISIONES REALIZADAS /NUMERO DE REVISIONES PROYECTADAS *100 </t>
  </si>
  <si>
    <t>VERIFICACION DE DOCUMENTOS CONTRACTUALES PUBLICADOS EN EL SECOP.</t>
  </si>
  <si>
    <t xml:space="preserve">SEGUIMIENTOS A LAS METAS DEL PDD </t>
  </si>
  <si>
    <t>(No. DE SEGUIMIENTOS REALIZADOS / No. DE SEGUIMIENTOS PROGRAMADOS ) * 100</t>
  </si>
  <si>
    <t xml:space="preserve">OFICINA ASESORA DE PLANEACIÓN Y SUBDIRECCIÓN DE GESTIÓN DEL DESTINO. </t>
  </si>
  <si>
    <t xml:space="preserve">OFICINA ASESORA DE PLANEACIÓN Y SUBDIRECCIÓN DE PROMOCIÒN Y MERCADEO.  </t>
  </si>
  <si>
    <t>( NUMERO DE SOCIALIZACIONES REALIZADAS /NUMERO DE SOCIALIZACIONES PROGRAMADAS )*100</t>
  </si>
  <si>
    <t>SUBDIRECCION DE GESTIÓN CORPORATIVA Y CD Y OFICINA ASESORA DE PLANEACIÓN.</t>
  </si>
  <si>
    <t>SUBDIRECCION DE GESTION CORPORATIVA Y CD.</t>
  </si>
  <si>
    <t xml:space="preserve">REALIZAR SEGUIMEINTO AL CUMPLIMIENTO DE LAS METAS DEL PDD A CARGO DEL IDT. </t>
  </si>
  <si>
    <t xml:space="preserve">IMPLEMNETAR LAS HERRAMIENTAS INFORMATICAS NECESARIAS PARA LA OPERACIÓN Y FUNCIONAMIENTO DE LOS EQUIPOS. </t>
  </si>
  <si>
    <t xml:space="preserve">SOCIALIZAR CERTIFICACIÓN A LA EMPRESA METRO  S.A. Y TRANSMILENIO, EN EL CUAL CONSTE EL NUMERO DE ACCIONES Y SU VALOR NOMINAL A DICIEMBRE 31 DE 2017 CON EL OBJETIVO DE HACER  EL AJSUTE CONTABLE DEL VALOR NOMINAL DE LAS ACCIONES SI HAY LUGAR A ELLO. </t>
  </si>
  <si>
    <t xml:space="preserve">FALTA DE GESTIÓN EN LAS DEPENDENCIAS INVOLUCRADAS Y DEBILIDADES EN LOS MECANISMOS DE CONTROL INTERNO. </t>
  </si>
  <si>
    <t>LA OFICIANA JURIDICA REALIZO, UNA CAPACITACION EL 9 DE COTUBRE DE 2017, DICHA CAPACITACION CONSISTIO EN : "TEMA SOCIALIZACIÓN MANUAL DE SUPERVISION, SE ASJUNTA LA EVIDENIA",  SIN EMBARGO SE REQUIRE HACER AJUSTES A LA ACCION, DADO QUE EL INDICADOR ESTÁ MAL FORMULADO.</t>
  </si>
  <si>
    <t>UNA VEZ AMALIZADAS LAS EVIDENCIAS  SE PUEDE OBSERVAR QUE NO TODOS LOS CONTRATOS REQUIEREN SOPORTE DIGITAL, NO OBSTANTE, SE SELECCIONO UNA MUESTRA DE CONTRATACION CELEBRADA ENTRE JUNIO Y DICIEMBRE DE 2017 Y SE  PUSO OBSERVAR QUE SE ESTA DILIGENCIANDO LA LISTA DE CHEQUEO EN LA ETAPA PRECONTRACTUAL Y ADEMAS CADA QUE SE RADICA UNA CUENTA DE COBRO SE HACE UNA ANOTACION EN A QUE SE DESCRIBE  EL NUMERO DE FOLIOS RECICIDOS Y EN EL EVENTO DE CONTAR CON SOPORTE DIGITAL SE DEJA LA CONSTANCIA. 
EN LA MUESTRA SE VERIFICARON LOS CONTRATOS  # 47, 40, 25, 136, 51,130, 83, 152,43 Y 71 de 2017</t>
  </si>
  <si>
    <t xml:space="preserve">NO SE EVIDENCIA AVANCE SOBRE LA ACCION PROPUESTA, EL PROCESO MANIFIESTA LA NECESIDAD DE SOLICITAR SU REFORMULACIÓN, </t>
  </si>
  <si>
    <t>AL VERIFICAR LAS GESTIONES ADELANTADAS POR EL PROCESO, SE OBSERVA QUE LA OFICINA ASESORA DE PLANEACION REMITIO MEMORANDO  #2017IE803 DEL 5 DE JUNIO DE  2017 A LA OFICINA ASESORA JURIDICA, EN EL CUAL SE ADJUNTA EL ACTA DE LIQUIDACIÑON Y EL INFORME FINAL DE SUPERVISION CON LOS RESPECTIVOS SOPORTES DE PAGO PARA QUE SEAN FRIMADO POR EL CONTRATISTA, SINEMBARGO A LA FECHA DE VERIFICACION EL CONTRATO AUN NO HA SIDO LIQUIDADO. f</t>
  </si>
  <si>
    <t xml:space="preserve">SE REALIZO ENTRE EL IDT Y LA ETB ÑA VERIFICACIÓN  DE LOS SALDOS ENSIENTES EL PAGO; A LA FECHA QUEDA PENSIENTE POR FAGAR LAS FACTURAS No.  9558 Y 9559, POR UN VALOR TOTAL DE  $1,880,387. ACTUALMENTE EL IDT Y LA ETB ESTN REVISANDO LA PROPUESTA DE ACTA DE LIQUIDACÍÓN DEL CONVENIO PARA SU POSTERIOR SUSCRIPCION Y  CON ESTA EL PAGO DEL VALOR PENDIENTE.   </t>
  </si>
  <si>
    <t xml:space="preserve">EL 29 DE SEPTIEMBRE DE 2017, LA OFICINA JURIDICA CON APOYO DEL PROCESO DE GESTION DEL TALENTO HUMANO CONVOCO A UNA JORNADA DE FORMACION SOBRE EL MANUAL DE SUPERVISION DE CONTRATOS, ACTIVIDAD QUE SE LLEVO A CABOEL 3 DE OCTUBRE DE 2017 , NO OBSTANTE SEGUN EL LISTADO APORTADO POR EL PROCESO, LOS ASISTENTES A LA MISMA NO SON TITULARES DE SUPERVISION; EVENTUALMENTE PODRIAN SER DE APOYO. , </t>
  </si>
  <si>
    <t>EN LA VIGENCIA 2018 NO SE HA ADELANTADO NINGUN COMITÉ DE CONTRATACIÓN, SIN EMBARGO EL 4 DE DICIEMBRE DE 2017 SE EXPIDIO LA RESOLUCION  N°253 LA CUAL EN EL PARAGRAFO 2 DEL ARTICULO   4° CONFORMO EL SUBCOMITÉ DE SEGUIMIENTO, EJECUCIÓN T VERIFICACIÓN DE PAGOS PARA LOS CONVENIOS Y CONTRATOS INTERADMINISTRATIVOS O DE ASOCIACION, EL CUAL TENDRA A CARGO LA VERIFICACIÓN DE LOS ASPECTOS MÁS RELEVANTES EN CONTRATACIÓN.</t>
  </si>
  <si>
    <t xml:space="preserve">AL VERIFICAR EL CUMPLIMIENTO DE LA ACTIVIDAD SE OBSERVA QUE LA MISMA NO ES EFICAZ, TENIENDO EN CUENTA QUE EL MEMORANDO PROPUESTO  NO FUE REMITIDO POR PARTE DEL PROCESO AL AREA JURIDICA, SIN EMBARGO, SE CONSTATO QUE LA OFICINA JURIDICA DEL IDT REALIZO  SOCIALIZACIONES DE RETROALIMENTACION SOBRE LAS DIFERENTES MODALIDADES DE CONTRATACION Y OTROS TEMAS, INCLUIDO LO CONCERNIENTE  CON ESTUDIOS PREVIOS, DURANTE EL PRIMER SEMESTRE DE LA VIGENCIA 2017 A LOS RESPONSABLES DE LA CONTRATACION DE LAS DIFERENTES AREAS DEL IDT. </t>
  </si>
  <si>
    <t>MEDIANTE Memorándonos 2017IE803 DEL  05 DE JUNIO DE  2017 EL JEFE DE LA OFICINA ASESORA DE PLANEACIÓN , REMITIO AL JEFE DE LA OFICINA ASESORA JURIDICA EL ACTA DE LIQUIDACIÓN, INFORME FINAL DE SUPERVISION Y SOPORTE DE PAGOS, DICHA ACTA SE ENCUENTRA PENDIENTE DE SUSCRIPCION POR PARTE DEL CONTRATISTA.</t>
  </si>
  <si>
    <t>AREA RESPONSABLE DE LA EJECUCIÓN DE LA ACCIÓN</t>
  </si>
  <si>
    <t>TOTAL GENERAL</t>
  </si>
  <si>
    <t>SUBIDRECCIÓN GESTIÓN DE DESTINO Y OFICINA ASESORA JURÍDICA</t>
  </si>
  <si>
    <t xml:space="preserve">OFICINA ASESORA JURÍDICA TODAS LAS ÁREAS DEL IDT Y SUPERVISORES DE CONTRATOS </t>
  </si>
  <si>
    <t xml:space="preserve">CON SOLICITUD DE REFORMULACIÓN </t>
  </si>
  <si>
    <t xml:space="preserve">CON SOLITUD DE REFORMULACIÓN </t>
  </si>
  <si>
    <t>TOTAL</t>
  </si>
  <si>
    <t>NO. SUPERVISORES Y/O DELEGADOS CAPACITADOS / NO. DE SUPERVISORES Y/O DELEGADOS CONVOCADOS *100</t>
  </si>
  <si>
    <t xml:space="preserve">ASIGNAR EL ACOMPAÑAMIENTO JURÍDICO A LOS SUPERVISORES DE CONTRATOS EN LA EJECUCIÓN DE CADA UNO DE LOS PROCESOS Y CONTRATOS QUE ADELANTE EL IDT, POR  PARTE DE  LA OFICINA ASESORA JURÍDICA </t>
  </si>
  <si>
    <t>ACOMPAÑAMIENTO JURÍDICO</t>
  </si>
  <si>
    <t>NO. DE PROCESOS Y/O CONTRATOS ASESORADOS / NO. DE  PROCESOS Y/O CONTRATOS SUSCRITOS EN LA VIGENCIA *100</t>
  </si>
  <si>
    <t>REVISAR Y/O AJUSTAR Y/O ACTUALIZAR LOS PROCEDIMIENTOS RELACIONADOS CON EL PROCESO DE CONTRATACIÓN</t>
  </si>
  <si>
    <t>REVISIÓN Y/O AJUSTE Y/O ACTUALIZACION DE  PROCEDIMIENTOS</t>
  </si>
  <si>
    <t>No. DE PROCEDIMIENTOS REVISADOS Y/O AJUSTADOS Y/O ACTUALIZADOS /  No. TOTAL DE PROCEDIMIENTOS * 100</t>
  </si>
  <si>
    <t>UN MANUAL ACTUALIZADO</t>
  </si>
  <si>
    <t xml:space="preserve">REQUERIR POR ESCRITO AL ARRENDADOR DE INMUEBLES DEL IDT EN CASO DE PRESENTAR RETRASOS EN LA FACTURACI[ON O CUENTAS DE COBRO  </t>
  </si>
  <si>
    <t xml:space="preserve">
REQUERIMIENTOS </t>
  </si>
  <si>
    <t>No. DE REQUERIMIENTOS REALIZADOS / No. DE REQUERIMIENTOS NECESARIOS DURANTE LA VIGENCIA DEL CONTRATO * 100</t>
  </si>
  <si>
    <t>SUPERVISORES Y OFICINA ASESORA JURIDICA</t>
  </si>
  <si>
    <t>SOCIALIZAR A  LOS SERVIDORES DEL IDT, SOBRE LOS REQUISITOS ESTABLECIDOS  PARA LOS DIFERENTES PROCEDIMIENTOS DEFINIDOS  EN LA TRD DEL PROCESO DE GESTION JURIDICA Y CONTRACTUAL, CON EL FIN DE FORTALECER EL CONOCIMIENTO.</t>
  </si>
  <si>
    <t xml:space="preserve">
SOCIALIZACIÓN</t>
  </si>
  <si>
    <t xml:space="preserve">(NUMERO DE GESTORES DOCUMENTALES DE CADA DEPENDENCIA SOCIALIZADOS /NUMERO DE GESTORES DOCUMENTALES DE CADA DEPENDENCIA CONVOCADOS)*100 
</t>
  </si>
  <si>
    <t xml:space="preserve">
ADELANTAR LA REVISIÓN Y NORMALIZACIÓN DEL ARCHIVO DOCUMENTAL DE LA OFICINA ASESORA JURÍDICA CONCERNIENTE A EXPEDIENTES CONTRACTUALES. </t>
  </si>
  <si>
    <t xml:space="preserve">
NORMALIZACIÓN DEL ARCHIVO DE EXPEDIENTES CONTRACTUALES </t>
  </si>
  <si>
    <t xml:space="preserve">No. DE EXPEDIENTES CONTRACTUALES REVISADOS Y NORMALIZADOS/ No. DE EXPEDIENTES CONTRACTUALES EXISTENTES. </t>
  </si>
  <si>
    <t>Rótulos de fila</t>
  </si>
  <si>
    <t>Total general</t>
  </si>
  <si>
    <t>ÁREA RESPONSABLE DE LA EJECUCIÓN DE LA ACCIÓN</t>
  </si>
  <si>
    <t xml:space="preserve">Cuenta de INCUMPLIDA </t>
  </si>
  <si>
    <t>Valores</t>
  </si>
  <si>
    <t>Cuenta de EN EJECUCIÓN</t>
  </si>
  <si>
    <t xml:space="preserve"> EN EJECUCIÓN</t>
  </si>
  <si>
    <t xml:space="preserve">CON FECHA DE FINALIZACIÓN CUMPLIDA AL 30 MAYO </t>
  </si>
  <si>
    <t>ÁREA RESPONSABLE</t>
  </si>
  <si>
    <t>ESTADO ACCIONES DE CONTRALORIA</t>
  </si>
  <si>
    <t xml:space="preserve">CON SOLICITUD DE REFORMULACION </t>
  </si>
  <si>
    <t>No. HALLAZGO</t>
  </si>
  <si>
    <t>Rótulos de columna</t>
  </si>
  <si>
    <t xml:space="preserve">Cuenta de CON SOLICITUD DE REFORMULACIÓN </t>
  </si>
  <si>
    <t>ESTADO DE LA ACCIÓN</t>
  </si>
  <si>
    <t>Cuenta de ESTADO DE LA ACCIÓN</t>
  </si>
  <si>
    <t xml:space="preserve">ESTADO DE LA ACCIÓN </t>
  </si>
  <si>
    <t>ÁREA RESPONSABLE DE LA EJECUCION DE LA ACCIÓN</t>
  </si>
  <si>
    <t>No. HALLAZGO o Numeral del Informe de la Auditoría o Visita</t>
  </si>
  <si>
    <t xml:space="preserve">Cambio en la fórmula del indicador, meta, área responsable de la ejecución de la acción y fecha de terminación de la acción.
</t>
  </si>
  <si>
    <t xml:space="preserve">Cambio de la acción, nombre del indicador, formula del indicador, meta, área responsable de la ejecución de la acción y fecha de terminación de la acción.
</t>
  </si>
  <si>
    <t>Cambio de la acción, nombre del indicador, formula del indicador, meta, área responsable de la ejecución de la acción y fecha de terminación de la acción.</t>
  </si>
  <si>
    <t>Cambio en el área responsable de la ejecución de la acción y fecha de terminación de la acción.</t>
  </si>
  <si>
    <t>Cambio de la acción, nombre del indicador, formula del indicador, área responsable de la ejecución de la acción y fecha de terminación de la acción.</t>
  </si>
  <si>
    <t xml:space="preserve">
OFICINA ASESORA JURÍDICA</t>
  </si>
  <si>
    <t xml:space="preserve">Cambio de la acción, en el nombre del indicador, en la fórmula del indicador, área responsable de la ejecución de la acción y fecha de terminación de la acción.
</t>
  </si>
  <si>
    <t>Cambio en la fórmula del indicador, meta, fecha de terminación de la acción.</t>
  </si>
  <si>
    <t xml:space="preserve">Cambio de la acción, en el nombre del indicador, en la fórmula del indicador, meta y fecha de terminación de la acción.
</t>
  </si>
  <si>
    <t>Cambio de la meta</t>
  </si>
  <si>
    <t>Aprobada reformulación por parte de contraloria</t>
  </si>
  <si>
    <t xml:space="preserve">APROBADA PARA REFORMULACIÓN </t>
  </si>
  <si>
    <t>APROBADA REFORMULACIÓN POR CONTRALORIA</t>
  </si>
  <si>
    <t xml:space="preserve">CON FECHA DE FINALIZACIÓN CUMPLIDA AL 31 MAYO </t>
  </si>
  <si>
    <t xml:space="preserve">CON FECHA DE FINALIZACIÓN CUMPLIDA AL 30 DE JUNIO </t>
  </si>
  <si>
    <t xml:space="preserve">CON FECHA DE FINALIZACIÓN CUMPLIDA AL 30  DE JUNIO </t>
  </si>
  <si>
    <t>Etiquetas de fila</t>
  </si>
  <si>
    <t xml:space="preserve">Cuenta de ESTADO DE LA ACCIÓN </t>
  </si>
  <si>
    <t>Etiquetas de columna</t>
  </si>
  <si>
    <t xml:space="preserve">ÁREA RESPONSABLE DE LA EJECUCIÓN DE LA ACCIÓN </t>
  </si>
  <si>
    <t>GRAN TOTAL</t>
  </si>
  <si>
    <t xml:space="preserve">REFORMULADA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</si>
</sst>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yyyy/mm/dd"/>
    <numFmt numFmtId="166" formatCode="_-* #,##0.00\ &quot;€&quot;_-;\-* #,##0.00\ &quot;€&quot;_-;_-* &quot;-&quot;??\ &quot;€&quot;_-;_-@_-"/>
  </numFmts>
  <fonts count="35" x14ac:knownFonts="1">
    <font>
      <sz val="11"/>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9"/>
      <color theme="1"/>
      <name val="Calibri"/>
      <family val="2"/>
      <scheme val="minor"/>
    </font>
    <font>
      <b/>
      <sz val="9"/>
      <color rgb="FF000000"/>
      <name val="Calibri"/>
      <family val="2"/>
      <scheme val="minor"/>
    </font>
    <font>
      <b/>
      <sz val="9"/>
      <name val="Calibri"/>
      <family val="2"/>
      <scheme val="minor"/>
    </font>
    <font>
      <sz val="9"/>
      <color theme="1"/>
      <name val="Calibri"/>
      <family val="2"/>
      <scheme val="minor"/>
    </font>
    <font>
      <sz val="9"/>
      <name val="Calibri"/>
      <family val="2"/>
      <scheme val="minor"/>
    </font>
    <font>
      <i/>
      <sz val="9"/>
      <color rgb="FF000000"/>
      <name val="Calibri"/>
      <family val="2"/>
      <scheme val="minor"/>
    </font>
    <font>
      <b/>
      <sz val="12"/>
      <color theme="1"/>
      <name val="Calibri"/>
      <family val="2"/>
      <scheme val="minor"/>
    </font>
    <font>
      <sz val="9"/>
      <color rgb="FFFF0000"/>
      <name val="Calibri"/>
      <family val="2"/>
      <scheme val="minor"/>
    </font>
    <font>
      <b/>
      <sz val="11"/>
      <color rgb="FFFF0000"/>
      <name val="Calibri"/>
      <family val="2"/>
      <scheme val="minor"/>
    </font>
    <font>
      <b/>
      <sz val="11"/>
      <color indexed="9"/>
      <name val="Calibri"/>
      <family val="2"/>
      <scheme val="minor"/>
    </font>
    <font>
      <sz val="11"/>
      <name val="Calibri"/>
      <family val="2"/>
      <scheme val="minor"/>
    </font>
  </fonts>
  <fills count="43">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3CCFF"/>
        <bgColor indexed="64"/>
      </patternFill>
    </fill>
    <fill>
      <patternFill patternType="solid">
        <fgColor rgb="FF00B0F0"/>
        <bgColor indexed="64"/>
      </patternFill>
    </fill>
    <fill>
      <patternFill patternType="solid">
        <fgColor rgb="FF3399FF"/>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indexed="5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4" fillId="0" borderId="7" applyNumberFormat="0" applyFill="0" applyAlignment="0" applyProtection="0"/>
    <xf numFmtId="0" fontId="15" fillId="10"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6"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9" fontId="19" fillId="0" borderId="0" applyFont="0" applyFill="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166" fontId="20" fillId="0" borderId="0" applyFon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0" fillId="0" borderId="0"/>
    <xf numFmtId="0" fontId="20" fillId="0" borderId="0"/>
    <xf numFmtId="0" fontId="7" fillId="11" borderId="9" applyNumberFormat="0" applyFont="0" applyAlignment="0" applyProtection="0"/>
    <xf numFmtId="9" fontId="7" fillId="0" borderId="0" applyFont="0" applyFill="0" applyBorder="0" applyAlignment="0" applyProtection="0"/>
    <xf numFmtId="0" fontId="23" fillId="0" borderId="0" applyNumberFormat="0" applyFill="0" applyBorder="0" applyAlignment="0" applyProtection="0"/>
    <xf numFmtId="164" fontId="7" fillId="0" borderId="0" applyFont="0" applyFill="0" applyBorder="0" applyAlignment="0" applyProtection="0"/>
  </cellStyleXfs>
  <cellXfs count="158">
    <xf numFmtId="0" fontId="0" fillId="0" borderId="0" xfId="0"/>
    <xf numFmtId="0" fontId="27" fillId="5" borderId="0" xfId="0" applyFont="1" applyFill="1"/>
    <xf numFmtId="0" fontId="27" fillId="5" borderId="0" xfId="0" applyFont="1" applyFill="1" applyAlignment="1">
      <alignment horizontal="center" vertical="center"/>
    </xf>
    <xf numFmtId="0" fontId="28" fillId="5" borderId="0" xfId="0" applyFont="1" applyFill="1" applyBorder="1" applyAlignment="1">
      <alignment horizontal="justify" vertical="center"/>
    </xf>
    <xf numFmtId="14" fontId="28" fillId="5" borderId="0" xfId="0" applyNumberFormat="1" applyFont="1" applyFill="1" applyBorder="1" applyAlignment="1">
      <alignment horizontal="justify" vertical="center"/>
    </xf>
    <xf numFmtId="0" fontId="28" fillId="5" borderId="0" xfId="0" applyFont="1" applyFill="1" applyBorder="1" applyAlignment="1">
      <alignment horizontal="justify" vertical="center" wrapText="1"/>
    </xf>
    <xf numFmtId="0" fontId="27" fillId="5" borderId="0" xfId="0" applyFont="1" applyFill="1" applyBorder="1" applyAlignment="1">
      <alignment horizontal="justify" vertical="center"/>
    </xf>
    <xf numFmtId="0" fontId="27" fillId="5" borderId="0" xfId="0" applyFont="1" applyFill="1" applyBorder="1" applyAlignment="1">
      <alignment horizontal="justify" vertical="center" wrapText="1"/>
    </xf>
    <xf numFmtId="0" fontId="29" fillId="0" borderId="0" xfId="0" applyFont="1" applyAlignment="1">
      <alignment horizontal="justify" vertical="center"/>
    </xf>
    <xf numFmtId="0" fontId="27" fillId="5" borderId="0" xfId="0" applyFont="1" applyFill="1" applyAlignment="1">
      <alignment horizontal="justify" vertical="center"/>
    </xf>
    <xf numFmtId="0" fontId="27" fillId="5" borderId="0" xfId="0" applyFont="1" applyFill="1" applyBorder="1"/>
    <xf numFmtId="0" fontId="27" fillId="5" borderId="0" xfId="0" applyFont="1" applyFill="1" applyBorder="1" applyAlignment="1">
      <alignment horizontal="center"/>
    </xf>
    <xf numFmtId="0" fontId="27" fillId="5" borderId="0" xfId="0" applyFont="1" applyFill="1" applyBorder="1" applyAlignment="1">
      <alignment vertical="top"/>
    </xf>
    <xf numFmtId="0" fontId="27" fillId="0" borderId="0" xfId="0" applyFont="1"/>
    <xf numFmtId="0" fontId="27" fillId="0" borderId="0" xfId="0" applyFont="1" applyAlignment="1">
      <alignment horizontal="center"/>
    </xf>
    <xf numFmtId="0" fontId="27" fillId="0" borderId="0" xfId="0" applyFont="1" applyAlignment="1">
      <alignment vertical="top"/>
    </xf>
    <xf numFmtId="0" fontId="0" fillId="0" borderId="1" xfId="0" applyBorder="1" applyAlignment="1">
      <alignment horizontal="left"/>
    </xf>
    <xf numFmtId="0" fontId="0" fillId="5" borderId="1" xfId="0" applyNumberFormat="1" applyFill="1" applyBorder="1" applyAlignment="1">
      <alignment horizontal="center"/>
    </xf>
    <xf numFmtId="0" fontId="31" fillId="5" borderId="1" xfId="0" applyFont="1" applyFill="1" applyBorder="1" applyAlignment="1">
      <alignment horizontal="center" vertical="center"/>
    </xf>
    <xf numFmtId="0" fontId="31" fillId="5" borderId="1" xfId="0" applyFont="1" applyFill="1" applyBorder="1" applyAlignment="1">
      <alignment horizontal="center" vertical="center" wrapText="1"/>
    </xf>
    <xf numFmtId="14" fontId="31" fillId="5" borderId="1" xfId="0" applyNumberFormat="1" applyFont="1" applyFill="1" applyBorder="1" applyAlignment="1" applyProtection="1">
      <alignment horizontal="center" vertical="center" wrapText="1"/>
    </xf>
    <xf numFmtId="0" fontId="31" fillId="5" borderId="1" xfId="0" applyNumberFormat="1" applyFont="1" applyFill="1" applyBorder="1" applyAlignment="1" applyProtection="1">
      <alignment horizontal="justify" vertical="top" wrapText="1"/>
    </xf>
    <xf numFmtId="0" fontId="31" fillId="5" borderId="1" xfId="0" applyNumberFormat="1" applyFont="1" applyFill="1" applyBorder="1" applyAlignment="1" applyProtection="1">
      <alignment horizontal="justify" vertical="center" wrapText="1"/>
    </xf>
    <xf numFmtId="0" fontId="31" fillId="5" borderId="1" xfId="0" applyFont="1" applyFill="1" applyBorder="1"/>
    <xf numFmtId="0" fontId="31" fillId="5" borderId="1" xfId="0" applyNumberFormat="1" applyFont="1" applyFill="1" applyBorder="1" applyAlignment="1" applyProtection="1">
      <alignment horizontal="left" vertical="center" wrapText="1"/>
    </xf>
    <xf numFmtId="0" fontId="31" fillId="5" borderId="1" xfId="0" applyNumberFormat="1" applyFont="1" applyFill="1" applyBorder="1" applyAlignment="1" applyProtection="1">
      <alignment horizontal="center" vertical="center" wrapText="1"/>
    </xf>
    <xf numFmtId="165" fontId="31" fillId="5" borderId="1" xfId="0" applyNumberFormat="1" applyFont="1" applyFill="1" applyBorder="1" applyAlignment="1" applyProtection="1">
      <alignment horizontal="left" vertical="center" wrapText="1"/>
      <protection locked="0"/>
    </xf>
    <xf numFmtId="0" fontId="31" fillId="5" borderId="1" xfId="0" applyNumberFormat="1" applyFont="1" applyFill="1" applyBorder="1" applyAlignment="1" applyProtection="1">
      <alignment horizontal="left" vertical="top" wrapText="1"/>
    </xf>
    <xf numFmtId="9" fontId="31" fillId="5" borderId="1" xfId="31" applyFont="1" applyFill="1" applyBorder="1" applyAlignment="1">
      <alignment horizontal="center" vertical="center" wrapText="1"/>
    </xf>
    <xf numFmtId="0" fontId="31" fillId="5" borderId="1" xfId="0" applyFont="1" applyFill="1" applyBorder="1" applyAlignment="1">
      <alignment horizontal="justify" vertical="top" wrapText="1"/>
    </xf>
    <xf numFmtId="14" fontId="31" fillId="5" borderId="1" xfId="0" applyNumberFormat="1" applyFont="1" applyFill="1" applyBorder="1" applyAlignment="1">
      <alignment horizontal="center" vertical="center" wrapText="1"/>
    </xf>
    <xf numFmtId="0" fontId="31" fillId="5" borderId="0" xfId="0" applyFont="1" applyFill="1"/>
    <xf numFmtId="0" fontId="27" fillId="5" borderId="0" xfId="0" applyFont="1" applyFill="1" applyAlignment="1">
      <alignment horizontal="center" vertical="center" wrapText="1"/>
    </xf>
    <xf numFmtId="0" fontId="27" fillId="5" borderId="0" xfId="0" applyFont="1" applyFill="1" applyAlignment="1">
      <alignment wrapText="1"/>
    </xf>
    <xf numFmtId="0" fontId="27" fillId="5" borderId="0" xfId="0" applyFont="1" applyFill="1" applyAlignment="1">
      <alignment horizontal="justify" vertical="center" wrapText="1"/>
    </xf>
    <xf numFmtId="0" fontId="31" fillId="5" borderId="1" xfId="0" applyFont="1" applyFill="1" applyBorder="1" applyAlignment="1">
      <alignment wrapText="1"/>
    </xf>
    <xf numFmtId="0" fontId="32" fillId="5" borderId="1" xfId="0" applyFont="1" applyFill="1" applyBorder="1" applyAlignment="1">
      <alignment horizontal="left"/>
    </xf>
    <xf numFmtId="0" fontId="16" fillId="5" borderId="1" xfId="0" applyNumberFormat="1" applyFont="1" applyFill="1" applyBorder="1" applyAlignment="1">
      <alignment horizontal="center"/>
    </xf>
    <xf numFmtId="0" fontId="30" fillId="36" borderId="16" xfId="0" applyFont="1" applyFill="1" applyBorder="1" applyAlignment="1">
      <alignment horizont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14" fontId="28" fillId="0" borderId="1" xfId="0" applyNumberFormat="1" applyFont="1" applyFill="1" applyBorder="1" applyAlignment="1" applyProtection="1">
      <alignment horizontal="center" vertical="center" wrapText="1"/>
    </xf>
    <xf numFmtId="0" fontId="28" fillId="0" borderId="1" xfId="0" applyNumberFormat="1" applyFont="1" applyFill="1" applyBorder="1" applyAlignment="1" applyProtection="1">
      <alignment horizontal="justify" vertical="top" wrapText="1"/>
    </xf>
    <xf numFmtId="0" fontId="28" fillId="0" borderId="1" xfId="0" applyNumberFormat="1" applyFont="1" applyFill="1" applyBorder="1" applyAlignment="1" applyProtection="1">
      <alignment horizontal="justify" vertical="center" wrapText="1"/>
    </xf>
    <xf numFmtId="9" fontId="28" fillId="0" borderId="1" xfId="0" applyNumberFormat="1" applyFont="1" applyFill="1" applyBorder="1" applyAlignment="1">
      <alignment horizontal="center" vertical="center"/>
    </xf>
    <xf numFmtId="0" fontId="28" fillId="0" borderId="1" xfId="0" applyNumberFormat="1" applyFont="1" applyFill="1" applyBorder="1" applyAlignment="1" applyProtection="1">
      <alignment horizontal="left" vertical="center" wrapText="1"/>
    </xf>
    <xf numFmtId="0" fontId="28" fillId="0" borderId="1" xfId="0" applyNumberFormat="1" applyFont="1" applyFill="1" applyBorder="1" applyAlignment="1" applyProtection="1">
      <alignment horizontal="center" vertical="center" wrapText="1"/>
    </xf>
    <xf numFmtId="165" fontId="28" fillId="0" borderId="1" xfId="0" applyNumberFormat="1" applyFont="1" applyFill="1" applyBorder="1" applyAlignment="1" applyProtection="1">
      <alignment horizontal="left" vertical="center" wrapText="1"/>
      <protection locked="0"/>
    </xf>
    <xf numFmtId="0" fontId="28" fillId="0" borderId="1" xfId="0" applyFont="1" applyFill="1" applyBorder="1"/>
    <xf numFmtId="0" fontId="28" fillId="0" borderId="1" xfId="0" applyFont="1" applyFill="1" applyBorder="1" applyAlignment="1">
      <alignment horizontal="center"/>
    </xf>
    <xf numFmtId="0" fontId="28" fillId="0" borderId="1" xfId="0" applyNumberFormat="1" applyFont="1" applyFill="1" applyBorder="1" applyAlignment="1" applyProtection="1">
      <alignment horizontal="left" vertical="top" wrapText="1"/>
    </xf>
    <xf numFmtId="9" fontId="28" fillId="0" borderId="1" xfId="31" applyFont="1" applyFill="1" applyBorder="1" applyAlignment="1">
      <alignment horizontal="center" vertical="center" wrapText="1"/>
    </xf>
    <xf numFmtId="0" fontId="28" fillId="0" borderId="1" xfId="0" applyFont="1" applyFill="1" applyBorder="1" applyAlignment="1">
      <alignment horizontal="justify" vertical="top" wrapText="1"/>
    </xf>
    <xf numFmtId="14" fontId="28" fillId="0" borderId="1" xfId="0" applyNumberFormat="1" applyFont="1" applyFill="1" applyBorder="1" applyAlignment="1">
      <alignment horizontal="center" vertical="center" wrapText="1"/>
    </xf>
    <xf numFmtId="0" fontId="28" fillId="0" borderId="0" xfId="0" applyFont="1" applyFill="1"/>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9" fontId="28" fillId="0" borderId="1" xfId="0" applyNumberFormat="1" applyFont="1" applyFill="1" applyBorder="1" applyAlignment="1" applyProtection="1">
      <alignment horizontal="center" vertical="center" wrapText="1"/>
    </xf>
    <xf numFmtId="14" fontId="31" fillId="0" borderId="1"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justify" vertical="top" wrapText="1"/>
    </xf>
    <xf numFmtId="0" fontId="31" fillId="0" borderId="1" xfId="0" applyNumberFormat="1" applyFont="1" applyFill="1" applyBorder="1" applyAlignment="1" applyProtection="1">
      <alignment horizontal="justify" vertical="center" wrapText="1"/>
    </xf>
    <xf numFmtId="0" fontId="31" fillId="0" borderId="1" xfId="0" applyFont="1" applyFill="1" applyBorder="1"/>
    <xf numFmtId="0" fontId="31" fillId="0" borderId="1" xfId="0" applyNumberFormat="1" applyFont="1" applyFill="1" applyBorder="1" applyAlignment="1" applyProtection="1">
      <alignment horizontal="left" vertical="center" wrapText="1"/>
    </xf>
    <xf numFmtId="0" fontId="31" fillId="0" borderId="1" xfId="0" applyNumberFormat="1" applyFont="1" applyFill="1" applyBorder="1" applyAlignment="1" applyProtection="1">
      <alignment horizontal="center" vertical="center" wrapText="1"/>
    </xf>
    <xf numFmtId="165" fontId="31" fillId="0" borderId="1" xfId="0" applyNumberFormat="1" applyFont="1" applyFill="1" applyBorder="1" applyAlignment="1" applyProtection="1">
      <alignment horizontal="left" vertical="center" wrapText="1"/>
      <protection locked="0"/>
    </xf>
    <xf numFmtId="0" fontId="31" fillId="0" borderId="1" xfId="0" applyNumberFormat="1" applyFont="1" applyFill="1" applyBorder="1" applyAlignment="1" applyProtection="1">
      <alignment horizontal="left" vertical="top" wrapText="1"/>
    </xf>
    <xf numFmtId="9" fontId="31" fillId="0" borderId="1" xfId="0" applyNumberFormat="1" applyFont="1" applyFill="1" applyBorder="1" applyAlignment="1" applyProtection="1">
      <alignment horizontal="center" vertical="center" wrapText="1"/>
    </xf>
    <xf numFmtId="0" fontId="31" fillId="0" borderId="1" xfId="0" applyFont="1" applyFill="1" applyBorder="1" applyAlignment="1">
      <alignment horizontal="justify" vertical="top" wrapText="1"/>
    </xf>
    <xf numFmtId="14" fontId="31" fillId="0" borderId="1" xfId="0" applyNumberFormat="1" applyFont="1" applyFill="1" applyBorder="1" applyAlignment="1">
      <alignment horizontal="center" vertical="center" wrapText="1"/>
    </xf>
    <xf numFmtId="0" fontId="31" fillId="0" borderId="0" xfId="0" applyFont="1" applyFill="1"/>
    <xf numFmtId="0" fontId="28" fillId="0" borderId="1" xfId="0" applyFont="1" applyFill="1" applyBorder="1" applyAlignment="1" applyProtection="1">
      <alignment horizontal="center" vertical="center"/>
      <protection locked="0"/>
    </xf>
    <xf numFmtId="0" fontId="28" fillId="0" borderId="1" xfId="0" applyFont="1" applyFill="1" applyBorder="1" applyAlignment="1">
      <alignment horizontal="justify" vertical="center" wrapText="1"/>
    </xf>
    <xf numFmtId="0" fontId="28" fillId="0" borderId="1" xfId="0" applyFont="1" applyFill="1" applyBorder="1" applyAlignment="1">
      <alignment vertical="top"/>
    </xf>
    <xf numFmtId="9" fontId="28" fillId="0" borderId="1" xfId="0" applyNumberFormat="1" applyFont="1" applyFill="1" applyBorder="1" applyAlignment="1">
      <alignment horizontal="center" vertical="center" wrapText="1"/>
    </xf>
    <xf numFmtId="9" fontId="28" fillId="0" borderId="1" xfId="0" applyNumberFormat="1" applyFont="1" applyFill="1" applyBorder="1" applyAlignment="1">
      <alignment horizontal="center"/>
    </xf>
    <xf numFmtId="14" fontId="28" fillId="0" borderId="1" xfId="0" applyNumberFormat="1" applyFont="1" applyFill="1" applyBorder="1" applyAlignment="1">
      <alignment horizontal="justify" vertical="center" wrapText="1"/>
    </xf>
    <xf numFmtId="9" fontId="28" fillId="0" borderId="1" xfId="0" applyNumberFormat="1" applyFont="1" applyFill="1" applyBorder="1" applyAlignment="1">
      <alignment horizontal="justify" vertical="center" wrapText="1"/>
    </xf>
    <xf numFmtId="0" fontId="28" fillId="0" borderId="1" xfId="0" applyFont="1" applyFill="1" applyBorder="1" applyAlignment="1">
      <alignment horizontal="justify" vertical="center"/>
    </xf>
    <xf numFmtId="0" fontId="28" fillId="0" borderId="0" xfId="0" applyFont="1" applyFill="1" applyBorder="1" applyAlignment="1">
      <alignment horizontal="justify" vertical="center"/>
    </xf>
    <xf numFmtId="0" fontId="28" fillId="0" borderId="0" xfId="0" applyFont="1" applyFill="1" applyAlignment="1">
      <alignment horizontal="justify" vertical="center"/>
    </xf>
    <xf numFmtId="9" fontId="28" fillId="0" borderId="1" xfId="46" applyNumberFormat="1" applyFont="1" applyFill="1" applyBorder="1" applyAlignment="1">
      <alignment horizontal="justify" vertical="center" wrapText="1"/>
    </xf>
    <xf numFmtId="14" fontId="28" fillId="0" borderId="1" xfId="0" applyNumberFormat="1" applyFont="1" applyFill="1" applyBorder="1" applyAlignment="1">
      <alignment horizontal="justify" vertical="center"/>
    </xf>
    <xf numFmtId="164" fontId="28" fillId="0" borderId="1" xfId="46" applyFont="1" applyFill="1" applyBorder="1" applyAlignment="1">
      <alignment horizontal="justify" vertical="center" wrapText="1"/>
    </xf>
    <xf numFmtId="0" fontId="0" fillId="0" borderId="0" xfId="0" applyNumberFormat="1"/>
    <xf numFmtId="0" fontId="0" fillId="0" borderId="0" xfId="0" pivotButton="1"/>
    <xf numFmtId="0" fontId="0" fillId="0" borderId="0" xfId="0" applyAlignment="1">
      <alignment horizontal="left"/>
    </xf>
    <xf numFmtId="0" fontId="0" fillId="0" borderId="1" xfId="0" applyBorder="1"/>
    <xf numFmtId="0" fontId="0" fillId="0" borderId="1" xfId="0" applyBorder="1" applyAlignment="1">
      <alignment horizontal="center" vertical="center"/>
    </xf>
    <xf numFmtId="0" fontId="18" fillId="37" borderId="1" xfId="0" applyFont="1" applyFill="1" applyBorder="1" applyAlignment="1">
      <alignment horizontal="center" vertical="center"/>
    </xf>
    <xf numFmtId="0" fontId="16" fillId="0" borderId="1" xfId="0" applyFont="1" applyBorder="1"/>
    <xf numFmtId="0" fontId="16" fillId="0" borderId="1" xfId="0" applyFont="1" applyBorder="1" applyAlignment="1">
      <alignment horizontal="center"/>
    </xf>
    <xf numFmtId="0" fontId="0" fillId="0" borderId="1" xfId="0" applyBorder="1" applyAlignment="1">
      <alignment horizontal="center"/>
    </xf>
    <xf numFmtId="0" fontId="16" fillId="0" borderId="1" xfId="0" applyFont="1" applyBorder="1" applyAlignment="1">
      <alignment horizontal="center" vertical="center"/>
    </xf>
    <xf numFmtId="0" fontId="18" fillId="37" borderId="1" xfId="0" applyFont="1" applyFill="1" applyBorder="1" applyAlignment="1">
      <alignment horizontal="center"/>
    </xf>
    <xf numFmtId="0" fontId="31" fillId="0" borderId="2"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0" xfId="0" applyFont="1" applyFill="1" applyBorder="1"/>
    <xf numFmtId="0" fontId="0" fillId="0" borderId="0" xfId="0" applyFill="1" applyBorder="1"/>
    <xf numFmtId="0" fontId="18" fillId="0" borderId="0" xfId="0" applyFont="1" applyFill="1" applyBorder="1" applyAlignment="1">
      <alignment horizontal="center"/>
    </xf>
    <xf numFmtId="0" fontId="18" fillId="0" borderId="1" xfId="0" applyFont="1" applyBorder="1" applyAlignment="1">
      <alignment horizontal="center" vertical="center" wrapText="1"/>
    </xf>
    <xf numFmtId="0" fontId="0" fillId="0" borderId="0" xfId="0" applyAlignment="1">
      <alignment wrapText="1"/>
    </xf>
    <xf numFmtId="0" fontId="18" fillId="39" borderId="1" xfId="0" applyFont="1" applyFill="1" applyBorder="1"/>
    <xf numFmtId="0" fontId="28" fillId="0" borderId="2" xfId="0" applyFont="1" applyFill="1" applyBorder="1" applyAlignment="1">
      <alignment horizontal="center" vertical="center" wrapText="1"/>
    </xf>
    <xf numFmtId="0" fontId="0" fillId="0" borderId="1" xfId="0" applyBorder="1" applyAlignment="1">
      <alignment horizontal="center" vertical="center" wrapText="1"/>
    </xf>
    <xf numFmtId="0" fontId="18" fillId="39" borderId="1" xfId="0" applyFont="1" applyFill="1" applyBorder="1" applyAlignment="1">
      <alignment horizontal="center" vertical="center" wrapText="1"/>
    </xf>
    <xf numFmtId="0" fontId="18" fillId="38" borderId="0" xfId="0" applyFont="1" applyFill="1" applyAlignment="1">
      <alignment horizontal="center"/>
    </xf>
    <xf numFmtId="0" fontId="0" fillId="0" borderId="0" xfId="0" applyAlignment="1">
      <alignment vertical="center"/>
    </xf>
    <xf numFmtId="0" fontId="18" fillId="40" borderId="1" xfId="0" applyFont="1" applyFill="1" applyBorder="1" applyAlignment="1">
      <alignment horizontal="center" vertical="center"/>
    </xf>
    <xf numFmtId="0" fontId="0" fillId="0" borderId="1" xfId="0" applyFont="1" applyFill="1" applyBorder="1" applyAlignment="1">
      <alignment horizontal="left"/>
    </xf>
    <xf numFmtId="0" fontId="18" fillId="0" borderId="1" xfId="0" applyFont="1" applyFill="1" applyBorder="1" applyAlignment="1">
      <alignment horizontal="center"/>
    </xf>
    <xf numFmtId="0" fontId="0" fillId="0" borderId="1" xfId="0" applyFont="1" applyFill="1" applyBorder="1"/>
    <xf numFmtId="0" fontId="0" fillId="0" borderId="1" xfId="0" applyFill="1" applyBorder="1"/>
    <xf numFmtId="0" fontId="18" fillId="40" borderId="1" xfId="0" applyFont="1" applyFill="1" applyBorder="1" applyAlignment="1">
      <alignment horizontal="center"/>
    </xf>
    <xf numFmtId="0" fontId="0" fillId="0" borderId="1" xfId="0" applyFont="1" applyFill="1" applyBorder="1" applyAlignment="1">
      <alignment horizontal="center"/>
    </xf>
    <xf numFmtId="0" fontId="0" fillId="0" borderId="1" xfId="0" applyFill="1" applyBorder="1" applyAlignment="1">
      <alignment horizontal="center"/>
    </xf>
    <xf numFmtId="0" fontId="33" fillId="41" borderId="17"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7" xfId="0" applyFont="1" applyFill="1" applyBorder="1" applyAlignment="1" applyProtection="1">
      <alignment horizontal="center" vertical="center"/>
      <protection locked="0"/>
    </xf>
    <xf numFmtId="0" fontId="34" fillId="5" borderId="17" xfId="0" applyNumberFormat="1" applyFont="1" applyFill="1" applyBorder="1" applyAlignment="1" applyProtection="1">
      <alignment horizontal="center" vertical="center" wrapText="1"/>
    </xf>
    <xf numFmtId="0" fontId="0" fillId="0" borderId="17" xfId="0" applyBorder="1" applyAlignment="1">
      <alignment horizontal="center" vertical="center" wrapText="1"/>
    </xf>
    <xf numFmtId="0" fontId="18" fillId="39" borderId="1" xfId="0" applyFont="1" applyFill="1" applyBorder="1" applyAlignment="1">
      <alignment horizontal="center"/>
    </xf>
    <xf numFmtId="0" fontId="0" fillId="0" borderId="1" xfId="0" applyBorder="1" applyAlignment="1">
      <alignment vertical="center" wrapText="1"/>
    </xf>
    <xf numFmtId="0" fontId="18" fillId="40" borderId="1" xfId="0" applyFont="1" applyFill="1" applyBorder="1" applyAlignment="1">
      <alignment horizontal="center" vertical="center" wrapText="1"/>
    </xf>
    <xf numFmtId="0" fontId="18" fillId="0" borderId="17" xfId="0" applyFont="1" applyBorder="1" applyAlignment="1">
      <alignment horizontal="center" vertical="center"/>
    </xf>
    <xf numFmtId="0" fontId="18" fillId="0" borderId="17" xfId="0" applyFont="1" applyBorder="1" applyAlignment="1">
      <alignment horizontal="center" vertical="center" wrapText="1"/>
    </xf>
    <xf numFmtId="0" fontId="18" fillId="0" borderId="17" xfId="0" applyFont="1" applyBorder="1" applyAlignment="1">
      <alignment vertical="center" wrapText="1"/>
    </xf>
    <xf numFmtId="0" fontId="18" fillId="40" borderId="19" xfId="0" applyFont="1" applyFill="1" applyBorder="1" applyAlignment="1">
      <alignment horizontal="center" vertical="center" wrapText="1"/>
    </xf>
    <xf numFmtId="0" fontId="0" fillId="0" borderId="19" xfId="0" applyBorder="1" applyAlignment="1">
      <alignment vertical="center"/>
    </xf>
    <xf numFmtId="0" fontId="0" fillId="0" borderId="19" xfId="0" applyBorder="1" applyAlignment="1">
      <alignment horizontal="center"/>
    </xf>
    <xf numFmtId="0" fontId="18" fillId="40" borderId="19" xfId="0" applyFont="1" applyFill="1" applyBorder="1" applyAlignment="1">
      <alignment horizontal="center" vertical="center"/>
    </xf>
    <xf numFmtId="0" fontId="18" fillId="5" borderId="0" xfId="0" applyFont="1" applyFill="1" applyBorder="1" applyAlignment="1">
      <alignment horizontal="center" vertical="center"/>
    </xf>
    <xf numFmtId="0" fontId="24" fillId="4"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7" fillId="0" borderId="12" xfId="0" applyFont="1" applyBorder="1" applyAlignment="1">
      <alignment horizontal="center" vertical="center"/>
    </xf>
    <xf numFmtId="0" fontId="25" fillId="3"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4" fillId="2"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18" fillId="40" borderId="1" xfId="0" applyFont="1" applyFill="1" applyBorder="1" applyAlignment="1">
      <alignment horizontal="center" vertical="center" wrapText="1"/>
    </xf>
    <xf numFmtId="0" fontId="18" fillId="40" borderId="12" xfId="0" applyFont="1" applyFill="1" applyBorder="1" applyAlignment="1">
      <alignment horizontal="center" vertical="center"/>
    </xf>
    <xf numFmtId="0" fontId="18" fillId="40" borderId="2" xfId="0" applyFont="1" applyFill="1" applyBorder="1" applyAlignment="1">
      <alignment horizontal="center" vertical="center"/>
    </xf>
    <xf numFmtId="0" fontId="18" fillId="42" borderId="1" xfId="0" applyFont="1" applyFill="1" applyBorder="1" applyAlignment="1">
      <alignment horizontal="center"/>
    </xf>
    <xf numFmtId="0" fontId="18" fillId="37" borderId="1" xfId="0" applyFont="1" applyFill="1" applyBorder="1" applyAlignment="1">
      <alignment horizontal="center"/>
    </xf>
    <xf numFmtId="0" fontId="18" fillId="39" borderId="1" xfId="0" applyFont="1" applyFill="1" applyBorder="1" applyAlignment="1">
      <alignment horizontal="center" wrapText="1"/>
    </xf>
    <xf numFmtId="0" fontId="18" fillId="42" borderId="18" xfId="0" applyFont="1" applyFill="1" applyBorder="1" applyAlignment="1">
      <alignment horizontal="center" wrapText="1"/>
    </xf>
    <xf numFmtId="0" fontId="0" fillId="42" borderId="18" xfId="0" applyFill="1" applyBorder="1" applyAlignment="1">
      <alignment horizontal="center" wrapText="1"/>
    </xf>
    <xf numFmtId="0" fontId="18" fillId="39" borderId="1" xfId="0" applyFont="1" applyFill="1" applyBorder="1" applyAlignment="1">
      <alignment horizontal="center" vertical="center"/>
    </xf>
    <xf numFmtId="0" fontId="18" fillId="39" borderId="1" xfId="0" applyFont="1" applyFill="1" applyBorder="1" applyAlignment="1">
      <alignment horizontal="center" vertical="center" wrapText="1"/>
    </xf>
    <xf numFmtId="0" fontId="18" fillId="40" borderId="19" xfId="0" applyFont="1" applyFill="1" applyBorder="1" applyAlignment="1">
      <alignment horizontal="center" vertical="center" wrapText="1"/>
    </xf>
    <xf numFmtId="0" fontId="18" fillId="40" borderId="19" xfId="0" applyFont="1" applyFill="1" applyBorder="1" applyAlignment="1">
      <alignment horizontal="center" vertical="center"/>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cellStyle name="60% - Énfasis2 2" xfId="33"/>
    <cellStyle name="60% - Énfasis3 2" xfId="34"/>
    <cellStyle name="60% - Énfasis4 2" xfId="35"/>
    <cellStyle name="60% - Énfasis5 2" xfId="36"/>
    <cellStyle name="60% - Énfasis6 2" xfId="37"/>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cellStyle name="Hyperlink" xfId="39"/>
    <cellStyle name="Incorrecto" xfId="4" builtinId="27" customBuiltin="1"/>
    <cellStyle name="Millares [0]" xfId="46" builtinId="6"/>
    <cellStyle name="Neutral 2" xfId="40"/>
    <cellStyle name="Normal" xfId="0" builtinId="0"/>
    <cellStyle name="Normal 2" xfId="41"/>
    <cellStyle name="Normal 4" xfId="42"/>
    <cellStyle name="Notas 2" xfId="43"/>
    <cellStyle name="Porcentaje 2" xfId="44"/>
    <cellStyle name="Porcentaje 3" xfId="31"/>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cellStyle name="Total" xfId="12" builtinId="25" customBuiltin="1"/>
  </cellStyles>
  <dxfs count="3">
    <dxf>
      <alignment vertical="center" readingOrder="0"/>
    </dxf>
    <dxf>
      <alignment vertical="center" readingOrder="0"/>
    </dxf>
    <dxf>
      <alignment wrapText="1" readingOrder="0"/>
    </dxf>
  </dxfs>
  <tableStyles count="0" defaultTableStyle="TableStyleMedium2" defaultPivotStyle="PivotStyleLight16"/>
  <colors>
    <mruColors>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35</xdr:row>
      <xdr:rowOff>9525</xdr:rowOff>
    </xdr:from>
    <xdr:to>
      <xdr:col>4</xdr:col>
      <xdr:colOff>9525</xdr:colOff>
      <xdr:row>49</xdr:row>
      <xdr:rowOff>19050</xdr:rowOff>
    </xdr:to>
    <xdr:pic>
      <xdr:nvPicPr>
        <xdr:cNvPr id="2049" name="Picture 1">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677025"/>
          <a:ext cx="10829925" cy="2676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35</xdr:row>
      <xdr:rowOff>0</xdr:rowOff>
    </xdr:from>
    <xdr:to>
      <xdr:col>9</xdr:col>
      <xdr:colOff>9525</xdr:colOff>
      <xdr:row>56</xdr:row>
      <xdr:rowOff>85725</xdr:rowOff>
    </xdr:to>
    <xdr:pic>
      <xdr:nvPicPr>
        <xdr:cNvPr id="2049" name="Picture 1">
          <a:extLst>
            <a:ext uri="{FF2B5EF4-FFF2-40B4-BE49-F238E27FC236}">
              <a16:creationId xmlns:a16="http://schemas.microsoft.com/office/drawing/2014/main" id="{00000000-0008-0000-03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95950" y="9963150"/>
          <a:ext cx="10191750" cy="40862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27</xdr:row>
      <xdr:rowOff>9525</xdr:rowOff>
    </xdr:from>
    <xdr:to>
      <xdr:col>6</xdr:col>
      <xdr:colOff>314325</xdr:colOff>
      <xdr:row>37</xdr:row>
      <xdr:rowOff>19050</xdr:rowOff>
    </xdr:to>
    <xdr:pic>
      <xdr:nvPicPr>
        <xdr:cNvPr id="3073" name="Picture 1">
          <a:extLst>
            <a:ext uri="{FF2B5EF4-FFF2-40B4-BE49-F238E27FC236}">
              <a16:creationId xmlns:a16="http://schemas.microsoft.com/office/drawing/2014/main" id="{00000000-0008-0000-0400-000001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71925" y="7410450"/>
          <a:ext cx="6353175" cy="1914525"/>
        </a:xfrm>
        <a:prstGeom prst="rect">
          <a:avLst/>
        </a:prstGeom>
        <a:noFill/>
      </xdr:spPr>
    </xdr:pic>
    <xdr:clientData/>
  </xdr:twoCellAnchor>
  <xdr:twoCellAnchor editAs="oneCell">
    <xdr:from>
      <xdr:col>6</xdr:col>
      <xdr:colOff>0</xdr:colOff>
      <xdr:row>58</xdr:row>
      <xdr:rowOff>0</xdr:rowOff>
    </xdr:from>
    <xdr:to>
      <xdr:col>10</xdr:col>
      <xdr:colOff>752475</xdr:colOff>
      <xdr:row>74</xdr:row>
      <xdr:rowOff>161925</xdr:rowOff>
    </xdr:to>
    <xdr:pic>
      <xdr:nvPicPr>
        <xdr:cNvPr id="3074" name="Picture 2">
          <a:extLst>
            <a:ext uri="{FF2B5EF4-FFF2-40B4-BE49-F238E27FC236}">
              <a16:creationId xmlns:a16="http://schemas.microsoft.com/office/drawing/2014/main" id="{00000000-0008-0000-0400-000002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58400" y="9686925"/>
          <a:ext cx="5229225" cy="4629150"/>
        </a:xfrm>
        <a:prstGeom prst="rect">
          <a:avLst/>
        </a:prstGeom>
        <a:noFill/>
      </xdr:spPr>
    </xdr:pic>
    <xdr:clientData/>
  </xdr:twoCellAnchor>
  <xdr:twoCellAnchor editAs="oneCell">
    <xdr:from>
      <xdr:col>6</xdr:col>
      <xdr:colOff>0</xdr:colOff>
      <xdr:row>76</xdr:row>
      <xdr:rowOff>0</xdr:rowOff>
    </xdr:from>
    <xdr:to>
      <xdr:col>10</xdr:col>
      <xdr:colOff>752475</xdr:colOff>
      <xdr:row>81</xdr:row>
      <xdr:rowOff>9525</xdr:rowOff>
    </xdr:to>
    <xdr:pic>
      <xdr:nvPicPr>
        <xdr:cNvPr id="3081" name="Picture 9">
          <a:extLst>
            <a:ext uri="{FF2B5EF4-FFF2-40B4-BE49-F238E27FC236}">
              <a16:creationId xmlns:a16="http://schemas.microsoft.com/office/drawing/2014/main" id="{00000000-0008-0000-0400-0000090C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0058400" y="14497050"/>
          <a:ext cx="5229225" cy="9620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18</xdr:row>
          <xdr:rowOff>0</xdr:rowOff>
        </xdr:from>
        <xdr:to>
          <xdr:col>16</xdr:col>
          <xdr:colOff>9525</xdr:colOff>
          <xdr:row>27</xdr:row>
          <xdr:rowOff>600075</xdr:rowOff>
        </xdr:to>
        <xdr:pic>
          <xdr:nvPicPr>
            <xdr:cNvPr id="3" name="2 Imagen">
              <a:extLst>
                <a:ext uri="{FF2B5EF4-FFF2-40B4-BE49-F238E27FC236}">
                  <a16:creationId xmlns:a16="http://schemas.microsoft.com/office/drawing/2014/main" id="{00000000-0008-0000-0500-000003000000}"/>
                </a:ext>
              </a:extLst>
            </xdr:cNvPr>
            <xdr:cNvPicPr>
              <a:picLocks noChangeAspect="1" noChangeArrowheads="1"/>
              <a:extLst>
                <a:ext uri="{84589F7E-364E-4C9E-8A38-B11213B215E9}">
                  <a14:cameraTool cellRange="$L$3:$P$16" spid="_x0000_s5128"/>
                </a:ext>
              </a:extLst>
            </xdr:cNvPicPr>
          </xdr:nvPicPr>
          <xdr:blipFill>
            <a:blip xmlns:r="http://schemas.openxmlformats.org/officeDocument/2006/relationships" r:embed="rId1"/>
            <a:srcRect/>
            <a:stretch>
              <a:fillRect/>
            </a:stretch>
          </xdr:blipFill>
          <xdr:spPr bwMode="auto">
            <a:xfrm>
              <a:off x="17897475" y="7067550"/>
              <a:ext cx="10239375" cy="50196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damaya" refreshedDate="43245.343055555553" createdVersion="3" refreshedVersion="3" minRefreshableVersion="3" recordCount="30">
  <cacheSource type="worksheet">
    <worksheetSource ref="A9:D38" sheet="CUMPLIDA AL 30 DE MAYO"/>
  </cacheSource>
  <cacheFields count="4">
    <cacheField name="ÁREA RESPONSABLE DE LA EJECUCIÓN DE LA ACCIÓN" numFmtId="0">
      <sharedItems count="12">
        <s v="SUPERVISORES DE CONTRATOS OFICINA ASESORA JURÍDICA TODAS LAS ÁREAS DEL IDT"/>
        <s v="OFICINA ASESORA DE JURIDICA Y SUPERVISORES DE CONTRATOS"/>
        <s v="SUBD. DE PROMOCIÓN Y MERCADEO, ASESOR DE COMUNICACIONES, OFICINA ASESORA JURÍDICA."/>
        <s v="SUBDIRECCIÓN DE GESTIÓN DE DESTINO"/>
        <s v="OFICINA ASESORA JURÍDICA"/>
        <s v="SUPERVISORES Y OFICINA ASESORA JURIDICA"/>
        <s v="OFICINA ASESORA DE PLANEACIÓN"/>
        <s v="OFICINA ASESORA DE PLANEACIÓN Y SUBDIRECCIÓN DE GESTIÓN DEL DESTINO. "/>
        <s v="OFICINA ASESORA DE PLANEACIÓN Y SUBDIRECCIÓN DE PROMOCIÒN Y MERCADEO.  "/>
        <s v="OFICINA ASESORA JURIDICA"/>
        <s v="SUBDIRECCION DE GESTIÓN CORPORATIVA Y CD Y OFICINA ASESORA DE PLANEACIÓN."/>
        <s v="SUBDIRECCION DE GESTION CORPORATIVA Y CD."/>
      </sharedItems>
    </cacheField>
    <cacheField name="INCUMPLIDA " numFmtId="0">
      <sharedItems containsBlank="1"/>
    </cacheField>
    <cacheField name="EN EJECUCIÓN" numFmtId="0">
      <sharedItems containsBlank="1"/>
    </cacheField>
    <cacheField name="TOTAL"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maya" refreshedDate="43250.482941550923" createdVersion="3" refreshedVersion="3" minRefreshableVersion="3" recordCount="5">
  <cacheSource type="worksheet">
    <worksheetSource ref="A1:D6" sheet="finalizacion 30 de Mayo"/>
  </cacheSource>
  <cacheFields count="4">
    <cacheField name="ÁREA RESPONSABLE" numFmtId="0">
      <sharedItems count="1">
        <s v="OFICINA ASESORA JURÍDICA"/>
      </sharedItems>
    </cacheField>
    <cacheField name="No. HALLAZGO" numFmtId="0">
      <sharedItems count="5">
        <s v="3.2.1"/>
        <s v="3.2.3"/>
        <s v="3.2.4"/>
        <s v="3.2.5"/>
        <s v="3.2.6"/>
      </sharedItems>
    </cacheField>
    <cacheField name="ESTADO ACCIONES DE CONTRALORIA" numFmtId="0">
      <sharedItems count="1">
        <s v="CON FECHA DE FINALIZACIÓN CUMPLIDA AL 30 MAYO "/>
      </sharedItems>
    </cacheField>
    <cacheField name="CON SOLICITUD DE REFORMULACIÓN " numFmtId="0">
      <sharedItems count="1">
        <s v="CON SOLICITUD DE REFORMULACIÓN "/>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amaya" refreshedDate="43250.487337037041" createdVersion="3" refreshedVersion="3" minRefreshableVersion="3" recordCount="30">
  <cacheSource type="worksheet">
    <worksheetSource ref="A1:C31" sheet="ESTADO A 30 DE MAYO"/>
  </cacheSource>
  <cacheFields count="3">
    <cacheField name="ÁREA RESPONSABLE" numFmtId="0">
      <sharedItems count="12">
        <s v="SUPERVISORES DE CONTRATOS OFICINA ASESORA JURÍDICA TODAS LAS ÁREAS DEL IDT"/>
        <s v="OFICINA ASESORA DE JURIDICA Y SUPERVISORES DE CONTRATOS"/>
        <s v="SUBD. DE PROMOCIÓN Y MERCADEO, ASESOR DE COMUNICACIONES, OFICINA ASESORA JURÍDICA."/>
        <s v="OFICINA ASESORA JURÍDICA"/>
        <s v="SUPERVISORES Y OFICINA ASESORA JURIDICA"/>
        <s v="SUBDIRECCIÓN DE GESTIÓN DE DESTINO"/>
        <s v="OFICINA ASESORA DE PLANEACIÓN"/>
        <s v="OFICINA ASESORA DE PLANEACIÓN Y SUBDIRECCIÓN DE GESTIÓN DEL DESTINO. "/>
        <s v="OFICINA ASESORA DE PLANEACIÓN Y SUBDIRECCIÓN DE PROMOCIÒN Y MERCADEO.  "/>
        <s v="OFICINA ASESORA JURIDICA"/>
        <s v="SUBDIRECCION DE GESTIÓN CORPORATIVA Y CD Y OFICINA ASESORA DE PLANEACIÓN."/>
        <s v="SUBDIRECCION DE GESTION CORPORATIVA Y CD."/>
      </sharedItems>
    </cacheField>
    <cacheField name="No. HALLAZGO" numFmtId="0">
      <sharedItems/>
    </cacheField>
    <cacheField name="ESTADO DE LA ACCIÓN" numFmtId="0">
      <sharedItems count="4">
        <s v="INCUMPLIDA "/>
        <s v="EN EJECUCIÓN "/>
        <s v="CON FECHA DE FINALIZACIÓN CUMPLIDA AL 30 MAYO "/>
        <s v="CON FECHA DE FINALIZACIÓN CUMPLIDA AL 30 MAYO EN EJECUCIÓN " u="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iana Marcela Amaya Suarez" refreshedDate="43278.397939930554" createdVersion="4" refreshedVersion="4" minRefreshableVersion="3" recordCount="30">
  <cacheSource type="worksheet">
    <worksheetSource ref="A1:C31" sheet="Junio"/>
  </cacheSource>
  <cacheFields count="3">
    <cacheField name="No. HALLAZGO" numFmtId="0">
      <sharedItems/>
    </cacheField>
    <cacheField name="ÁREA RESPONSABLE" numFmtId="0">
      <sharedItems count="12">
        <s v="SUPERVISORES DE CONTRATOS OFICINA ASESORA JURÍDICA TODAS LAS ÁREAS DEL IDT"/>
        <s v="OFICINA ASESORA DE JURIDICA Y SUPERVISORES DE CONTRATOS"/>
        <s v="SUBD. DE PROMOCIÓN Y MERCADEO, ASESOR DE COMUNICACIONES, OFICINA ASESORA JURÍDICA."/>
        <s v="OFICINA ASESORA JURÍDICA"/>
        <s v="SUPERVISORES Y OFICINA ASESORA JURIDICA"/>
        <s v="SUBDIRECCIÓN DE GESTIÓN DE DESTINO"/>
        <s v="OFICINA ASESORA DE PLANEACIÓN"/>
        <s v="OFICINA ASESORA DE PLANEACIÓN Y SUBDIRECCIÓN DE GESTIÓN DEL DESTINO. "/>
        <s v="OFICINA ASESORA DE PLANEACIÓN Y SUBDIRECCIÓN DE PROMOCIÒN Y MERCADEO.  "/>
        <s v="SUBDIRECCION DE GESTIÓN CORPORATIVA Y CD Y OFICINA ASESORA DE PLANEACIÓN."/>
        <s v="SUBDIRECCION DE GESTION CORPORATIVA Y CD."/>
        <s v="OFICINA ASESORA JURIDICA" u="1"/>
      </sharedItems>
    </cacheField>
    <cacheField name="ESTADO DE LA ACCIÓN " numFmtId="0">
      <sharedItems count="5">
        <s v="INCUMPLIDA "/>
        <s v="EN EJECUCIÓN "/>
        <s v="EN EJECUCIÓN"/>
        <s v="CON FECHA DE FINALIZACIÓN CUMPLIDA AL 30 DE JUNIO "/>
        <s v="CON FECHA DE FINALIZACIÓN CUMPLIDA AL 30  DE JUNIO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
  <r>
    <x v="0"/>
    <s v="INCUMPLIDA "/>
    <m/>
    <x v="0"/>
  </r>
  <r>
    <x v="1"/>
    <s v="INCUMPLIDA "/>
    <m/>
    <x v="0"/>
  </r>
  <r>
    <x v="2"/>
    <s v="INCUMPLIDA "/>
    <m/>
    <x v="0"/>
  </r>
  <r>
    <x v="3"/>
    <s v="INCUMPLIDA "/>
    <m/>
    <x v="0"/>
  </r>
  <r>
    <x v="4"/>
    <m/>
    <s v="EN EJECUCIÓN "/>
    <x v="0"/>
  </r>
  <r>
    <x v="4"/>
    <m/>
    <s v="EN EJECUCIÓN "/>
    <x v="0"/>
  </r>
  <r>
    <x v="4"/>
    <m/>
    <s v="EN EJECUCIÓN "/>
    <x v="0"/>
  </r>
  <r>
    <x v="4"/>
    <m/>
    <s v="EN EJECUCIÓN "/>
    <x v="0"/>
  </r>
  <r>
    <x v="5"/>
    <m/>
    <s v="EN EJECUCIÓN "/>
    <x v="0"/>
  </r>
  <r>
    <x v="4"/>
    <m/>
    <s v="EN EJECUCIÓN "/>
    <x v="0"/>
  </r>
  <r>
    <x v="4"/>
    <m/>
    <s v="EN EJECUCIÓN "/>
    <x v="0"/>
  </r>
  <r>
    <x v="4"/>
    <m/>
    <s v="EN EJECUCIÓN "/>
    <x v="0"/>
  </r>
  <r>
    <x v="6"/>
    <m/>
    <s v="EN EJECUCIÓN "/>
    <x v="0"/>
  </r>
  <r>
    <x v="6"/>
    <m/>
    <s v="EN EJECUCIÓN "/>
    <x v="0"/>
  </r>
  <r>
    <x v="4"/>
    <m/>
    <s v="EN EJECUCIÓN "/>
    <x v="0"/>
  </r>
  <r>
    <x v="4"/>
    <m/>
    <s v="EN EJECUCIÓN "/>
    <x v="0"/>
  </r>
  <r>
    <x v="4"/>
    <m/>
    <s v="EN EJECUCIÓN "/>
    <x v="0"/>
  </r>
  <r>
    <x v="4"/>
    <m/>
    <s v="EN EJECUCIÓN "/>
    <x v="0"/>
  </r>
  <r>
    <x v="4"/>
    <m/>
    <s v="EN EJECUCIÓN "/>
    <x v="0"/>
  </r>
  <r>
    <x v="4"/>
    <m/>
    <s v="EN EJECUCIÓN "/>
    <x v="0"/>
  </r>
  <r>
    <x v="4"/>
    <m/>
    <s v="EN EJECUCIÓN "/>
    <x v="0"/>
  </r>
  <r>
    <x v="4"/>
    <m/>
    <s v="EN EJECUCIÓN "/>
    <x v="0"/>
  </r>
  <r>
    <x v="4"/>
    <m/>
    <s v="EN EJECUCIÓN "/>
    <x v="0"/>
  </r>
  <r>
    <x v="4"/>
    <m/>
    <s v="EN EJECUCIÓN "/>
    <x v="0"/>
  </r>
  <r>
    <x v="7"/>
    <m/>
    <s v="EN EJECUCIÓN "/>
    <x v="0"/>
  </r>
  <r>
    <x v="8"/>
    <m/>
    <s v="EN EJECUCIÓN "/>
    <x v="0"/>
  </r>
  <r>
    <x v="7"/>
    <m/>
    <s v="EN EJECUCIÓN "/>
    <x v="0"/>
  </r>
  <r>
    <x v="9"/>
    <m/>
    <s v="EN EJECUCIÓN "/>
    <x v="0"/>
  </r>
  <r>
    <x v="10"/>
    <m/>
    <s v="EN EJECUCIÓN "/>
    <x v="0"/>
  </r>
  <r>
    <x v="11"/>
    <m/>
    <s v="EN EJECUCIÓN "/>
    <x v="0"/>
  </r>
</pivotCacheRecords>
</file>

<file path=xl/pivotCache/pivotCacheRecords2.xml><?xml version="1.0" encoding="utf-8"?>
<pivotCacheRecords xmlns="http://schemas.openxmlformats.org/spreadsheetml/2006/main" xmlns:r="http://schemas.openxmlformats.org/officeDocument/2006/relationships" count="5">
  <r>
    <x v="0"/>
    <x v="0"/>
    <x v="0"/>
    <x v="0"/>
  </r>
  <r>
    <x v="0"/>
    <x v="1"/>
    <x v="0"/>
    <x v="0"/>
  </r>
  <r>
    <x v="0"/>
    <x v="2"/>
    <x v="0"/>
    <x v="0"/>
  </r>
  <r>
    <x v="0"/>
    <x v="3"/>
    <x v="0"/>
    <x v="0"/>
  </r>
  <r>
    <x v="0"/>
    <x v="4"/>
    <x v="0"/>
    <x v="0"/>
  </r>
</pivotCacheRecords>
</file>

<file path=xl/pivotCache/pivotCacheRecords3.xml><?xml version="1.0" encoding="utf-8"?>
<pivotCacheRecords xmlns="http://schemas.openxmlformats.org/spreadsheetml/2006/main" xmlns:r="http://schemas.openxmlformats.org/officeDocument/2006/relationships" count="30">
  <r>
    <x v="0"/>
    <s v="2.1.3.3"/>
    <x v="0"/>
  </r>
  <r>
    <x v="1"/>
    <s v="2.1.3.4"/>
    <x v="0"/>
  </r>
  <r>
    <x v="2"/>
    <s v="2.3.1.1"/>
    <x v="0"/>
  </r>
  <r>
    <x v="3"/>
    <s v="3.1.1"/>
    <x v="1"/>
  </r>
  <r>
    <x v="3"/>
    <s v="3.1.1"/>
    <x v="1"/>
  </r>
  <r>
    <x v="3"/>
    <s v="3.1.1"/>
    <x v="1"/>
  </r>
  <r>
    <x v="3"/>
    <s v="3.1.3"/>
    <x v="1"/>
  </r>
  <r>
    <x v="4"/>
    <s v="3.1.4"/>
    <x v="1"/>
  </r>
  <r>
    <x v="3"/>
    <s v="3.1.5"/>
    <x v="1"/>
  </r>
  <r>
    <x v="3"/>
    <s v="3.1.5"/>
    <x v="1"/>
  </r>
  <r>
    <x v="3"/>
    <s v="3.1.5"/>
    <x v="1"/>
  </r>
  <r>
    <x v="5"/>
    <s v="3.2.3"/>
    <x v="0"/>
  </r>
  <r>
    <x v="6"/>
    <s v="3.1.1"/>
    <x v="1"/>
  </r>
  <r>
    <x v="6"/>
    <s v="3.1.1"/>
    <x v="1"/>
  </r>
  <r>
    <x v="3"/>
    <s v="3.2.1"/>
    <x v="2"/>
  </r>
  <r>
    <x v="3"/>
    <s v="3.2.2"/>
    <x v="1"/>
  </r>
  <r>
    <x v="3"/>
    <s v="3.2.3"/>
    <x v="2"/>
  </r>
  <r>
    <x v="3"/>
    <s v="3.2.4"/>
    <x v="2"/>
  </r>
  <r>
    <x v="3"/>
    <s v="3.2.5"/>
    <x v="2"/>
  </r>
  <r>
    <x v="3"/>
    <s v="3.2.6"/>
    <x v="2"/>
  </r>
  <r>
    <x v="3"/>
    <s v="3.1.3.2."/>
    <x v="1"/>
  </r>
  <r>
    <x v="3"/>
    <s v="3.1.3.3. "/>
    <x v="1"/>
  </r>
  <r>
    <x v="3"/>
    <s v="3.1.3.4. "/>
    <x v="1"/>
  </r>
  <r>
    <x v="3"/>
    <s v="3.1.3.5."/>
    <x v="1"/>
  </r>
  <r>
    <x v="7"/>
    <s v="3.1.4.6.1. "/>
    <x v="1"/>
  </r>
  <r>
    <x v="8"/>
    <s v="3.2.1.1."/>
    <x v="1"/>
  </r>
  <r>
    <x v="7"/>
    <s v="3.2.1.2."/>
    <x v="1"/>
  </r>
  <r>
    <x v="9"/>
    <s v="3.3.1.1. "/>
    <x v="1"/>
  </r>
  <r>
    <x v="10"/>
    <s v="3.3.1.3."/>
    <x v="1"/>
  </r>
  <r>
    <x v="11"/>
    <s v="3.3.1.4."/>
    <x v="1"/>
  </r>
</pivotCacheRecords>
</file>

<file path=xl/pivotCache/pivotCacheRecords4.xml><?xml version="1.0" encoding="utf-8"?>
<pivotCacheRecords xmlns="http://schemas.openxmlformats.org/spreadsheetml/2006/main" xmlns:r="http://schemas.openxmlformats.org/officeDocument/2006/relationships" count="30">
  <r>
    <s v="2.1.3.3"/>
    <x v="0"/>
    <x v="0"/>
  </r>
  <r>
    <s v="2.1.3.4"/>
    <x v="1"/>
    <x v="0"/>
  </r>
  <r>
    <s v="2.3.1.1"/>
    <x v="2"/>
    <x v="0"/>
  </r>
  <r>
    <s v="3.1.1"/>
    <x v="3"/>
    <x v="1"/>
  </r>
  <r>
    <s v="3.1.1"/>
    <x v="3"/>
    <x v="1"/>
  </r>
  <r>
    <s v="3.1.1"/>
    <x v="3"/>
    <x v="1"/>
  </r>
  <r>
    <s v="3.1.3"/>
    <x v="3"/>
    <x v="1"/>
  </r>
  <r>
    <s v="3.1.4"/>
    <x v="4"/>
    <x v="1"/>
  </r>
  <r>
    <s v="3.1.5"/>
    <x v="3"/>
    <x v="1"/>
  </r>
  <r>
    <s v="3.1.5"/>
    <x v="3"/>
    <x v="1"/>
  </r>
  <r>
    <s v="3.1.5"/>
    <x v="3"/>
    <x v="1"/>
  </r>
  <r>
    <s v="3.2.3"/>
    <x v="5"/>
    <x v="0"/>
  </r>
  <r>
    <s v="3.1.1"/>
    <x v="6"/>
    <x v="2"/>
  </r>
  <r>
    <s v="3.1.1"/>
    <x v="6"/>
    <x v="2"/>
  </r>
  <r>
    <s v="3.2.1"/>
    <x v="3"/>
    <x v="3"/>
  </r>
  <r>
    <s v="3.2.2"/>
    <x v="3"/>
    <x v="2"/>
  </r>
  <r>
    <s v="3.2.3"/>
    <x v="3"/>
    <x v="3"/>
  </r>
  <r>
    <s v="3.2.4"/>
    <x v="3"/>
    <x v="3"/>
  </r>
  <r>
    <s v="3.2.5"/>
    <x v="3"/>
    <x v="3"/>
  </r>
  <r>
    <s v="3.2.6"/>
    <x v="3"/>
    <x v="3"/>
  </r>
  <r>
    <s v="3.1.3.2."/>
    <x v="3"/>
    <x v="1"/>
  </r>
  <r>
    <s v="3.1.3.3. "/>
    <x v="3"/>
    <x v="1"/>
  </r>
  <r>
    <s v="3.1.3.4. "/>
    <x v="3"/>
    <x v="1"/>
  </r>
  <r>
    <s v="3.1.3.5."/>
    <x v="3"/>
    <x v="1"/>
  </r>
  <r>
    <s v="3.1.4.6.1. "/>
    <x v="7"/>
    <x v="1"/>
  </r>
  <r>
    <s v="3.2.1.1."/>
    <x v="8"/>
    <x v="1"/>
  </r>
  <r>
    <s v="3.2.1.2."/>
    <x v="7"/>
    <x v="1"/>
  </r>
  <r>
    <s v="3.3.1.1. "/>
    <x v="3"/>
    <x v="1"/>
  </r>
  <r>
    <s v="3.3.1.3."/>
    <x v="9"/>
    <x v="1"/>
  </r>
  <r>
    <s v="3.3.1.4."/>
    <x v="1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Tabla dinámica2" cacheId="4"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C17" firstHeaderRow="1" firstDataRow="2" firstDataCol="1"/>
  <pivotFields count="4">
    <pivotField axis="axisRow" showAll="0">
      <items count="13">
        <item x="1"/>
        <item x="6"/>
        <item x="7"/>
        <item x="8"/>
        <item x="9"/>
        <item x="4"/>
        <item x="2"/>
        <item x="10"/>
        <item x="11"/>
        <item x="3"/>
        <item x="0"/>
        <item x="5"/>
        <item t="default"/>
      </items>
    </pivotField>
    <pivotField dataField="1" showAll="0"/>
    <pivotField dataField="1" showAll="0"/>
    <pivotField showAll="0">
      <items count="2">
        <item x="0"/>
        <item t="default"/>
      </items>
    </pivotField>
  </pivotFields>
  <rowFields count="1">
    <field x="0"/>
  </rowFields>
  <rowItems count="13">
    <i>
      <x/>
    </i>
    <i>
      <x v="1"/>
    </i>
    <i>
      <x v="2"/>
    </i>
    <i>
      <x v="3"/>
    </i>
    <i>
      <x v="4"/>
    </i>
    <i>
      <x v="5"/>
    </i>
    <i>
      <x v="6"/>
    </i>
    <i>
      <x v="7"/>
    </i>
    <i>
      <x v="8"/>
    </i>
    <i>
      <x v="9"/>
    </i>
    <i>
      <x v="10"/>
    </i>
    <i>
      <x v="11"/>
    </i>
    <i t="grand">
      <x/>
    </i>
  </rowItems>
  <colFields count="1">
    <field x="-2"/>
  </colFields>
  <colItems count="2">
    <i>
      <x/>
    </i>
    <i i="1">
      <x v="1"/>
    </i>
  </colItems>
  <dataFields count="2">
    <dataField name="Cuenta de INCUMPLIDA " fld="1" subtotal="count" baseField="0" baseItem="0"/>
    <dataField name="Cuenta de EN EJECUCIÓN" fld="2"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3" cacheId="6"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E3:I17" firstHeaderRow="1" firstDataRow="2" firstDataCol="1"/>
  <pivotFields count="3">
    <pivotField axis="axisRow" showAll="0">
      <items count="13">
        <item x="1"/>
        <item x="6"/>
        <item x="7"/>
        <item x="8"/>
        <item x="9"/>
        <item x="3"/>
        <item x="2"/>
        <item x="10"/>
        <item x="11"/>
        <item x="5"/>
        <item x="0"/>
        <item x="4"/>
        <item t="default"/>
      </items>
    </pivotField>
    <pivotField showAll="0"/>
    <pivotField axis="axisCol" dataField="1" showAll="0">
      <items count="5">
        <item x="2"/>
        <item m="1" x="3"/>
        <item x="1"/>
        <item x="0"/>
        <item t="default"/>
      </items>
    </pivotField>
  </pivotFields>
  <rowFields count="1">
    <field x="0"/>
  </rowFields>
  <rowItems count="13">
    <i>
      <x/>
    </i>
    <i>
      <x v="1"/>
    </i>
    <i>
      <x v="2"/>
    </i>
    <i>
      <x v="3"/>
    </i>
    <i>
      <x v="4"/>
    </i>
    <i>
      <x v="5"/>
    </i>
    <i>
      <x v="6"/>
    </i>
    <i>
      <x v="7"/>
    </i>
    <i>
      <x v="8"/>
    </i>
    <i>
      <x v="9"/>
    </i>
    <i>
      <x v="10"/>
    </i>
    <i>
      <x v="11"/>
    </i>
    <i t="grand">
      <x/>
    </i>
  </rowItems>
  <colFields count="1">
    <field x="2"/>
  </colFields>
  <colItems count="4">
    <i>
      <x/>
    </i>
    <i>
      <x v="2"/>
    </i>
    <i>
      <x v="3"/>
    </i>
    <i t="grand">
      <x/>
    </i>
  </colItems>
  <dataFields count="1">
    <dataField name="Cuenta de ESTADO DE LA ACCIÓN" fld="2" subtotal="count" baseField="0" baseItem="0"/>
  </dataFields>
  <formats count="3">
    <format dxfId="2">
      <pivotArea dataOnly="0" labelOnly="1" fieldPosition="0">
        <references count="1">
          <reference field="2" count="1">
            <x v="0"/>
          </reference>
        </references>
      </pivotArea>
    </format>
    <format dxfId="1">
      <pivotArea dataOnly="0" labelOnly="1" fieldPosition="0">
        <references count="1">
          <reference field="2" count="2">
            <x v="2"/>
            <x v="3"/>
          </reference>
        </references>
      </pivotArea>
    </format>
    <format dxfId="0">
      <pivotArea dataOnly="0" labelOnly="1" grandCol="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 dinámica5" cacheId="5"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C9:E16" firstHeaderRow="1" firstDataRow="2" firstDataCol="1" rowPageCount="1" colPageCount="1"/>
  <pivotFields count="4">
    <pivotField axis="axisPage" showAll="0">
      <items count="2">
        <item x="0"/>
        <item t="default"/>
      </items>
    </pivotField>
    <pivotField axis="axisRow" showAll="0">
      <items count="6">
        <item x="0"/>
        <item x="1"/>
        <item x="2"/>
        <item x="3"/>
        <item x="4"/>
        <item t="default"/>
      </items>
    </pivotField>
    <pivotField axis="axisCol" showAll="0">
      <items count="2">
        <item x="0"/>
        <item t="default"/>
      </items>
    </pivotField>
    <pivotField dataField="1" showAll="0">
      <items count="2">
        <item x="0"/>
        <item t="default"/>
      </items>
    </pivotField>
  </pivotFields>
  <rowFields count="1">
    <field x="1"/>
  </rowFields>
  <rowItems count="6">
    <i>
      <x/>
    </i>
    <i>
      <x v="1"/>
    </i>
    <i>
      <x v="2"/>
    </i>
    <i>
      <x v="3"/>
    </i>
    <i>
      <x v="4"/>
    </i>
    <i t="grand">
      <x/>
    </i>
  </rowItems>
  <colFields count="1">
    <field x="2"/>
  </colFields>
  <colItems count="2">
    <i>
      <x/>
    </i>
    <i t="grand">
      <x/>
    </i>
  </colItems>
  <pageFields count="1">
    <pageField fld="0" item="0" hier="-1"/>
  </pageFields>
  <dataFields count="1">
    <dataField name="Cuenta de CON SOLICITUD DE REFORMULACIÓN " fld="3"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 dinámica1" cacheId="7"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E3:J16" firstHeaderRow="1" firstDataRow="2" firstDataCol="1"/>
  <pivotFields count="3">
    <pivotField showAll="0"/>
    <pivotField axis="axisRow" showAll="0">
      <items count="13">
        <item x="1"/>
        <item x="6"/>
        <item x="7"/>
        <item x="8"/>
        <item m="1" x="11"/>
        <item x="3"/>
        <item x="2"/>
        <item x="9"/>
        <item x="10"/>
        <item x="5"/>
        <item x="0"/>
        <item x="4"/>
        <item t="default"/>
      </items>
    </pivotField>
    <pivotField axis="axisCol" dataField="1" showAll="0">
      <items count="6">
        <item m="1" x="4"/>
        <item x="3"/>
        <item x="1"/>
        <item x="0"/>
        <item x="2"/>
        <item t="default"/>
      </items>
    </pivotField>
  </pivotFields>
  <rowFields count="1">
    <field x="1"/>
  </rowFields>
  <rowItems count="12">
    <i>
      <x/>
    </i>
    <i>
      <x v="1"/>
    </i>
    <i>
      <x v="2"/>
    </i>
    <i>
      <x v="3"/>
    </i>
    <i>
      <x v="5"/>
    </i>
    <i>
      <x v="6"/>
    </i>
    <i>
      <x v="7"/>
    </i>
    <i>
      <x v="8"/>
    </i>
    <i>
      <x v="9"/>
    </i>
    <i>
      <x v="10"/>
    </i>
    <i>
      <x v="11"/>
    </i>
    <i t="grand">
      <x/>
    </i>
  </rowItems>
  <colFields count="1">
    <field x="2"/>
  </colFields>
  <colItems count="5">
    <i>
      <x v="1"/>
    </i>
    <i>
      <x v="2"/>
    </i>
    <i>
      <x v="3"/>
    </i>
    <i>
      <x v="4"/>
    </i>
    <i t="grand">
      <x/>
    </i>
  </colItems>
  <dataFields count="1">
    <dataField name="Cuenta de ESTADO DE LA ACCIÓN "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9"/>
  <sheetViews>
    <sheetView tabSelected="1" zoomScale="80" zoomScaleNormal="80" workbookViewId="0">
      <pane ySplit="4" topLeftCell="A5" activePane="bottomLeft" state="frozen"/>
      <selection pane="bottomLeft" activeCell="G6" sqref="G6"/>
    </sheetView>
  </sheetViews>
  <sheetFormatPr baseColWidth="10" defaultRowHeight="12" x14ac:dyDescent="0.2"/>
  <cols>
    <col min="1" max="1" width="11.42578125" style="13"/>
    <col min="2" max="2" width="24.5703125" style="13" customWidth="1"/>
    <col min="3" max="4" width="19" style="14" customWidth="1"/>
    <col min="5" max="5" width="23.28515625" style="13" customWidth="1"/>
    <col min="6" max="6" width="17.140625" style="13" customWidth="1"/>
    <col min="7" max="7" width="51" style="13" customWidth="1"/>
    <col min="8" max="8" width="51.7109375" style="13" customWidth="1"/>
    <col min="9" max="9" width="51.140625" style="13" customWidth="1"/>
    <col min="10" max="10" width="15" style="14" customWidth="1"/>
    <col min="11" max="11" width="36" style="13" customWidth="1"/>
    <col min="12" max="12" width="39.28515625" style="13" customWidth="1"/>
    <col min="13" max="13" width="11.42578125" style="13" customWidth="1"/>
    <col min="14" max="14" width="34.140625" style="13" customWidth="1"/>
    <col min="15" max="15" width="13.5703125" style="13" customWidth="1"/>
    <col min="16" max="16" width="14.7109375" style="13" customWidth="1"/>
    <col min="17" max="17" width="17.5703125" style="13" customWidth="1"/>
    <col min="18" max="18" width="16.7109375" style="13" customWidth="1"/>
    <col min="19" max="19" width="14.7109375" style="13" customWidth="1"/>
    <col min="20" max="20" width="21" style="13" customWidth="1"/>
    <col min="21" max="21" width="14" style="15" customWidth="1"/>
    <col min="22" max="22" width="15.5703125" style="13" customWidth="1"/>
    <col min="23" max="23" width="16.140625" style="15" customWidth="1"/>
    <col min="24" max="24" width="12" style="13" customWidth="1"/>
    <col min="25" max="25" width="21" style="13" customWidth="1"/>
    <col min="26" max="26" width="20.42578125" style="13" customWidth="1"/>
    <col min="27" max="27" width="18" style="13" customWidth="1"/>
    <col min="28" max="28" width="20.28515625" style="13" customWidth="1"/>
    <col min="29" max="29" width="20.28515625" style="33" customWidth="1"/>
    <col min="30" max="16384" width="11.42578125" style="1"/>
  </cols>
  <sheetData>
    <row r="1" spans="1:29" s="2" customFormat="1" ht="32.25" customHeight="1" x14ac:dyDescent="0.25">
      <c r="A1" s="136"/>
      <c r="B1" s="136"/>
      <c r="C1" s="140" t="s">
        <v>30</v>
      </c>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32"/>
    </row>
    <row r="2" spans="1:29" ht="18.75" customHeight="1" x14ac:dyDescent="0.2">
      <c r="A2" s="142"/>
      <c r="B2" s="143"/>
      <c r="C2" s="143"/>
      <c r="D2" s="143"/>
      <c r="E2" s="143"/>
      <c r="F2" s="143"/>
      <c r="G2" s="143"/>
      <c r="H2" s="143"/>
      <c r="I2" s="143"/>
      <c r="J2" s="143"/>
      <c r="K2" s="143"/>
      <c r="L2" s="143"/>
      <c r="M2" s="143"/>
      <c r="N2" s="143"/>
      <c r="O2" s="143"/>
      <c r="P2" s="144"/>
      <c r="Q2" s="137" t="s">
        <v>29</v>
      </c>
      <c r="R2" s="137"/>
      <c r="S2" s="137"/>
      <c r="T2" s="137"/>
      <c r="U2" s="131" t="s">
        <v>28</v>
      </c>
      <c r="V2" s="131"/>
      <c r="W2" s="131"/>
      <c r="X2" s="131"/>
      <c r="Y2" s="131"/>
      <c r="Z2" s="131"/>
      <c r="AA2" s="131"/>
      <c r="AB2" s="131"/>
    </row>
    <row r="3" spans="1:29" ht="39" customHeight="1" x14ac:dyDescent="0.2">
      <c r="A3" s="132" t="s">
        <v>19</v>
      </c>
      <c r="B3" s="132" t="s">
        <v>0</v>
      </c>
      <c r="C3" s="132" t="s">
        <v>20</v>
      </c>
      <c r="D3" s="132" t="s">
        <v>21</v>
      </c>
      <c r="E3" s="132" t="s">
        <v>22</v>
      </c>
      <c r="F3" s="139" t="s">
        <v>2</v>
      </c>
      <c r="G3" s="139" t="s">
        <v>1</v>
      </c>
      <c r="H3" s="139" t="s">
        <v>23</v>
      </c>
      <c r="I3" s="132" t="s">
        <v>3</v>
      </c>
      <c r="J3" s="132" t="s">
        <v>24</v>
      </c>
      <c r="K3" s="132" t="s">
        <v>4</v>
      </c>
      <c r="L3" s="132" t="s">
        <v>5</v>
      </c>
      <c r="M3" s="138" t="s">
        <v>6</v>
      </c>
      <c r="N3" s="132" t="s">
        <v>25</v>
      </c>
      <c r="O3" s="132" t="s">
        <v>26</v>
      </c>
      <c r="P3" s="132" t="s">
        <v>27</v>
      </c>
      <c r="Q3" s="137" t="s">
        <v>7</v>
      </c>
      <c r="R3" s="137" t="s">
        <v>8</v>
      </c>
      <c r="S3" s="137" t="s">
        <v>9</v>
      </c>
      <c r="T3" s="145" t="s">
        <v>10</v>
      </c>
      <c r="U3" s="133" t="s">
        <v>11</v>
      </c>
      <c r="V3" s="135" t="s">
        <v>12</v>
      </c>
      <c r="W3" s="133" t="s">
        <v>13</v>
      </c>
      <c r="X3" s="135" t="s">
        <v>14</v>
      </c>
      <c r="Y3" s="135" t="s">
        <v>15</v>
      </c>
      <c r="Z3" s="135" t="s">
        <v>16</v>
      </c>
      <c r="AA3" s="135" t="s">
        <v>17</v>
      </c>
      <c r="AB3" s="135" t="s">
        <v>139</v>
      </c>
      <c r="AC3" s="135" t="s">
        <v>219</v>
      </c>
    </row>
    <row r="4" spans="1:29" ht="32.25" customHeight="1" x14ac:dyDescent="0.2">
      <c r="A4" s="132"/>
      <c r="B4" s="132"/>
      <c r="C4" s="132"/>
      <c r="D4" s="132"/>
      <c r="E4" s="132" t="s">
        <v>18</v>
      </c>
      <c r="F4" s="139"/>
      <c r="G4" s="139"/>
      <c r="H4" s="139"/>
      <c r="I4" s="132"/>
      <c r="J4" s="132"/>
      <c r="K4" s="132"/>
      <c r="L4" s="132"/>
      <c r="M4" s="138"/>
      <c r="N4" s="132"/>
      <c r="O4" s="132"/>
      <c r="P4" s="132"/>
      <c r="Q4" s="137"/>
      <c r="R4" s="137"/>
      <c r="S4" s="137"/>
      <c r="T4" s="145"/>
      <c r="U4" s="134"/>
      <c r="V4" s="135"/>
      <c r="W4" s="134"/>
      <c r="X4" s="135"/>
      <c r="Y4" s="135"/>
      <c r="Z4" s="135"/>
      <c r="AA4" s="135"/>
      <c r="AB4" s="135"/>
      <c r="AC4" s="135"/>
    </row>
    <row r="5" spans="1:29" s="31" customFormat="1" ht="68.25" customHeight="1" x14ac:dyDescent="0.2">
      <c r="A5" s="18">
        <v>221</v>
      </c>
      <c r="B5" s="19" t="s">
        <v>95</v>
      </c>
      <c r="C5" s="18">
        <v>2017</v>
      </c>
      <c r="D5" s="18">
        <v>1</v>
      </c>
      <c r="E5" s="19" t="s">
        <v>117</v>
      </c>
      <c r="F5" s="20" t="s">
        <v>94</v>
      </c>
      <c r="G5" s="21" t="s">
        <v>116</v>
      </c>
      <c r="H5" s="21" t="s">
        <v>115</v>
      </c>
      <c r="I5" s="21" t="s">
        <v>114</v>
      </c>
      <c r="J5" s="18">
        <v>1</v>
      </c>
      <c r="K5" s="22" t="s">
        <v>113</v>
      </c>
      <c r="L5" s="22" t="s">
        <v>111</v>
      </c>
      <c r="M5" s="23" t="s">
        <v>31</v>
      </c>
      <c r="N5" s="24" t="s">
        <v>112</v>
      </c>
      <c r="O5" s="25" t="s">
        <v>103</v>
      </c>
      <c r="P5" s="26">
        <v>43099</v>
      </c>
      <c r="Q5" s="23"/>
      <c r="R5" s="23"/>
      <c r="S5" s="23"/>
      <c r="T5" s="19">
        <v>0</v>
      </c>
      <c r="U5" s="27" t="s">
        <v>111</v>
      </c>
      <c r="V5" s="28">
        <v>1</v>
      </c>
      <c r="W5" s="29" t="s">
        <v>206</v>
      </c>
      <c r="X5" s="19">
        <v>60</v>
      </c>
      <c r="Y5" s="19" t="s">
        <v>44</v>
      </c>
      <c r="Z5" s="30">
        <v>43133</v>
      </c>
      <c r="AA5" s="18" t="s">
        <v>43</v>
      </c>
      <c r="AB5" s="18" t="s">
        <v>44</v>
      </c>
      <c r="AC5" s="35"/>
    </row>
    <row r="6" spans="1:29" s="31" customFormat="1" ht="68.25" customHeight="1" x14ac:dyDescent="0.2">
      <c r="A6" s="18">
        <v>221</v>
      </c>
      <c r="B6" s="19" t="s">
        <v>95</v>
      </c>
      <c r="C6" s="18">
        <v>2017</v>
      </c>
      <c r="D6" s="18">
        <v>1</v>
      </c>
      <c r="E6" s="19" t="s">
        <v>110</v>
      </c>
      <c r="F6" s="20" t="s">
        <v>94</v>
      </c>
      <c r="G6" s="21" t="s">
        <v>109</v>
      </c>
      <c r="H6" s="21" t="s">
        <v>108</v>
      </c>
      <c r="I6" s="21" t="s">
        <v>107</v>
      </c>
      <c r="J6" s="18">
        <v>1</v>
      </c>
      <c r="K6" s="22" t="s">
        <v>106</v>
      </c>
      <c r="L6" s="22" t="s">
        <v>104</v>
      </c>
      <c r="M6" s="23" t="s">
        <v>31</v>
      </c>
      <c r="N6" s="24" t="s">
        <v>105</v>
      </c>
      <c r="O6" s="25" t="s">
        <v>103</v>
      </c>
      <c r="P6" s="26">
        <v>43099</v>
      </c>
      <c r="Q6" s="23"/>
      <c r="R6" s="23"/>
      <c r="S6" s="23"/>
      <c r="T6" s="24" t="s">
        <v>213</v>
      </c>
      <c r="U6" s="27" t="s">
        <v>104</v>
      </c>
      <c r="V6" s="28">
        <v>0</v>
      </c>
      <c r="W6" s="29" t="s">
        <v>208</v>
      </c>
      <c r="X6" s="19">
        <v>0</v>
      </c>
      <c r="Y6" s="19" t="s">
        <v>44</v>
      </c>
      <c r="Z6" s="30">
        <v>43133</v>
      </c>
      <c r="AA6" s="18" t="s">
        <v>43</v>
      </c>
      <c r="AB6" s="18" t="s">
        <v>44</v>
      </c>
      <c r="AC6" s="35"/>
    </row>
    <row r="7" spans="1:29" s="31" customFormat="1" ht="68.25" customHeight="1" x14ac:dyDescent="0.2">
      <c r="A7" s="18">
        <v>221</v>
      </c>
      <c r="B7" s="19" t="s">
        <v>95</v>
      </c>
      <c r="C7" s="18">
        <v>2017</v>
      </c>
      <c r="D7" s="18">
        <v>1</v>
      </c>
      <c r="E7" s="19" t="s">
        <v>102</v>
      </c>
      <c r="F7" s="20" t="s">
        <v>94</v>
      </c>
      <c r="G7" s="21" t="s">
        <v>101</v>
      </c>
      <c r="H7" s="21" t="s">
        <v>100</v>
      </c>
      <c r="I7" s="21" t="s">
        <v>99</v>
      </c>
      <c r="J7" s="18">
        <v>1</v>
      </c>
      <c r="K7" s="22" t="s">
        <v>93</v>
      </c>
      <c r="L7" s="22" t="s">
        <v>96</v>
      </c>
      <c r="M7" s="23" t="s">
        <v>31</v>
      </c>
      <c r="N7" s="24" t="s">
        <v>98</v>
      </c>
      <c r="O7" s="25" t="s">
        <v>97</v>
      </c>
      <c r="P7" s="26">
        <v>43100</v>
      </c>
      <c r="Q7" s="23"/>
      <c r="R7" s="23"/>
      <c r="S7" s="23"/>
      <c r="T7" s="19">
        <v>0</v>
      </c>
      <c r="U7" s="27" t="s">
        <v>96</v>
      </c>
      <c r="V7" s="19">
        <v>1</v>
      </c>
      <c r="W7" s="29" t="s">
        <v>209</v>
      </c>
      <c r="X7" s="19">
        <v>80</v>
      </c>
      <c r="Y7" s="19" t="s">
        <v>44</v>
      </c>
      <c r="Z7" s="30">
        <v>43133</v>
      </c>
      <c r="AA7" s="18" t="s">
        <v>70</v>
      </c>
      <c r="AB7" s="18" t="s">
        <v>44</v>
      </c>
      <c r="AC7" s="35"/>
    </row>
    <row r="8" spans="1:29" s="54" customFormat="1" ht="68.25" customHeight="1" x14ac:dyDescent="0.2">
      <c r="A8" s="39">
        <v>221</v>
      </c>
      <c r="B8" s="40" t="s">
        <v>57</v>
      </c>
      <c r="C8" s="39">
        <v>2017</v>
      </c>
      <c r="D8" s="39">
        <v>6</v>
      </c>
      <c r="E8" s="40" t="s">
        <v>42</v>
      </c>
      <c r="F8" s="41" t="s">
        <v>56</v>
      </c>
      <c r="G8" s="42" t="s">
        <v>87</v>
      </c>
      <c r="H8" s="42" t="s">
        <v>86</v>
      </c>
      <c r="I8" s="42" t="s">
        <v>92</v>
      </c>
      <c r="J8" s="39">
        <v>1</v>
      </c>
      <c r="K8" s="43" t="s">
        <v>91</v>
      </c>
      <c r="L8" s="43" t="s">
        <v>221</v>
      </c>
      <c r="M8" s="44">
        <v>1</v>
      </c>
      <c r="N8" s="45" t="s">
        <v>33</v>
      </c>
      <c r="O8" s="41" t="s">
        <v>54</v>
      </c>
      <c r="P8" s="47">
        <v>43434</v>
      </c>
      <c r="Q8" s="48"/>
      <c r="R8" s="48"/>
      <c r="S8" s="48"/>
      <c r="T8" s="49">
        <v>0</v>
      </c>
      <c r="U8" s="50" t="s">
        <v>90</v>
      </c>
      <c r="V8" s="51">
        <v>0</v>
      </c>
      <c r="W8" s="52" t="s">
        <v>210</v>
      </c>
      <c r="X8" s="39">
        <v>50</v>
      </c>
      <c r="Y8" s="40" t="s">
        <v>88</v>
      </c>
      <c r="Z8" s="53">
        <v>43133</v>
      </c>
      <c r="AA8" s="39" t="s">
        <v>43</v>
      </c>
      <c r="AB8" s="39" t="s">
        <v>152</v>
      </c>
      <c r="AC8" s="40" t="s">
        <v>279</v>
      </c>
    </row>
    <row r="9" spans="1:29" s="54" customFormat="1" ht="68.25" customHeight="1" x14ac:dyDescent="0.2">
      <c r="A9" s="39">
        <v>221</v>
      </c>
      <c r="B9" s="40" t="s">
        <v>57</v>
      </c>
      <c r="C9" s="39">
        <v>2017</v>
      </c>
      <c r="D9" s="39">
        <v>6</v>
      </c>
      <c r="E9" s="40" t="s">
        <v>42</v>
      </c>
      <c r="F9" s="41" t="s">
        <v>56</v>
      </c>
      <c r="G9" s="42" t="s">
        <v>87</v>
      </c>
      <c r="H9" s="42" t="s">
        <v>86</v>
      </c>
      <c r="I9" s="42" t="s">
        <v>222</v>
      </c>
      <c r="J9" s="39">
        <v>2</v>
      </c>
      <c r="K9" s="43" t="s">
        <v>223</v>
      </c>
      <c r="L9" s="43" t="s">
        <v>224</v>
      </c>
      <c r="M9" s="44">
        <v>1</v>
      </c>
      <c r="N9" s="45" t="s">
        <v>33</v>
      </c>
      <c r="O9" s="41">
        <v>43040</v>
      </c>
      <c r="P9" s="47">
        <v>43434</v>
      </c>
      <c r="Q9" s="48"/>
      <c r="R9" s="48"/>
      <c r="S9" s="48"/>
      <c r="T9" s="49">
        <v>0</v>
      </c>
      <c r="U9" s="50" t="s">
        <v>89</v>
      </c>
      <c r="V9" s="51">
        <v>1</v>
      </c>
      <c r="W9" s="52" t="s">
        <v>211</v>
      </c>
      <c r="X9" s="39">
        <v>50</v>
      </c>
      <c r="Y9" s="40" t="s">
        <v>88</v>
      </c>
      <c r="Z9" s="53">
        <v>43133</v>
      </c>
      <c r="AA9" s="39" t="s">
        <v>43</v>
      </c>
      <c r="AB9" s="55" t="s">
        <v>152</v>
      </c>
      <c r="AC9" s="40" t="s">
        <v>279</v>
      </c>
    </row>
    <row r="10" spans="1:29" s="54" customFormat="1" ht="68.25" customHeight="1" x14ac:dyDescent="0.2">
      <c r="A10" s="39">
        <v>221</v>
      </c>
      <c r="B10" s="40" t="s">
        <v>57</v>
      </c>
      <c r="C10" s="39">
        <v>2017</v>
      </c>
      <c r="D10" s="39">
        <v>6</v>
      </c>
      <c r="E10" s="40" t="s">
        <v>42</v>
      </c>
      <c r="F10" s="41" t="s">
        <v>56</v>
      </c>
      <c r="G10" s="42" t="s">
        <v>87</v>
      </c>
      <c r="H10" s="42" t="s">
        <v>86</v>
      </c>
      <c r="I10" s="42" t="s">
        <v>225</v>
      </c>
      <c r="J10" s="39">
        <v>3</v>
      </c>
      <c r="K10" s="43" t="s">
        <v>226</v>
      </c>
      <c r="L10" s="43" t="s">
        <v>227</v>
      </c>
      <c r="M10" s="44">
        <v>1</v>
      </c>
      <c r="N10" s="45" t="s">
        <v>33</v>
      </c>
      <c r="O10" s="41">
        <v>43040</v>
      </c>
      <c r="P10" s="47">
        <v>43434</v>
      </c>
      <c r="Q10" s="48"/>
      <c r="R10" s="48"/>
      <c r="S10" s="48"/>
      <c r="T10" s="45" t="s">
        <v>72</v>
      </c>
      <c r="U10" s="50" t="s">
        <v>84</v>
      </c>
      <c r="V10" s="57">
        <v>0</v>
      </c>
      <c r="W10" s="52" t="s">
        <v>207</v>
      </c>
      <c r="X10" s="40">
        <v>0</v>
      </c>
      <c r="Y10" s="40" t="s">
        <v>58</v>
      </c>
      <c r="Z10" s="53">
        <v>43133</v>
      </c>
      <c r="AA10" s="39" t="s">
        <v>43</v>
      </c>
      <c r="AB10" s="55" t="s">
        <v>152</v>
      </c>
      <c r="AC10" s="40" t="s">
        <v>279</v>
      </c>
    </row>
    <row r="11" spans="1:29" s="54" customFormat="1" ht="68.25" customHeight="1" x14ac:dyDescent="0.2">
      <c r="A11" s="39">
        <v>221</v>
      </c>
      <c r="B11" s="40" t="s">
        <v>57</v>
      </c>
      <c r="C11" s="39">
        <v>2017</v>
      </c>
      <c r="D11" s="39">
        <v>6</v>
      </c>
      <c r="E11" s="40" t="s">
        <v>83</v>
      </c>
      <c r="F11" s="41" t="s">
        <v>56</v>
      </c>
      <c r="G11" s="42" t="s">
        <v>82</v>
      </c>
      <c r="H11" s="42" t="s">
        <v>81</v>
      </c>
      <c r="I11" s="42" t="s">
        <v>80</v>
      </c>
      <c r="J11" s="39">
        <v>1</v>
      </c>
      <c r="K11" s="43" t="s">
        <v>79</v>
      </c>
      <c r="L11" s="43" t="s">
        <v>228</v>
      </c>
      <c r="M11" s="48">
        <v>1</v>
      </c>
      <c r="N11" s="45" t="s">
        <v>33</v>
      </c>
      <c r="O11" s="41">
        <v>43040</v>
      </c>
      <c r="P11" s="47">
        <v>43434</v>
      </c>
      <c r="Q11" s="48"/>
      <c r="R11" s="48"/>
      <c r="S11" s="48"/>
      <c r="T11" s="45" t="s">
        <v>72</v>
      </c>
      <c r="U11" s="50" t="s">
        <v>77</v>
      </c>
      <c r="V11" s="46">
        <v>0</v>
      </c>
      <c r="W11" s="52" t="s">
        <v>207</v>
      </c>
      <c r="X11" s="46">
        <v>0</v>
      </c>
      <c r="Y11" s="40" t="s">
        <v>58</v>
      </c>
      <c r="Z11" s="53">
        <v>43133</v>
      </c>
      <c r="AA11" s="39" t="s">
        <v>70</v>
      </c>
      <c r="AB11" s="55" t="s">
        <v>152</v>
      </c>
      <c r="AC11" s="40" t="s">
        <v>279</v>
      </c>
    </row>
    <row r="12" spans="1:29" s="54" customFormat="1" ht="141.75" customHeight="1" x14ac:dyDescent="0.2">
      <c r="A12" s="39">
        <v>221</v>
      </c>
      <c r="B12" s="40" t="s">
        <v>57</v>
      </c>
      <c r="C12" s="39">
        <v>2017</v>
      </c>
      <c r="D12" s="39">
        <v>6</v>
      </c>
      <c r="E12" s="40" t="s">
        <v>76</v>
      </c>
      <c r="F12" s="41" t="s">
        <v>56</v>
      </c>
      <c r="G12" s="42" t="s">
        <v>75</v>
      </c>
      <c r="H12" s="42" t="s">
        <v>74</v>
      </c>
      <c r="I12" s="42" t="s">
        <v>229</v>
      </c>
      <c r="J12" s="39">
        <v>1</v>
      </c>
      <c r="K12" s="43" t="s">
        <v>230</v>
      </c>
      <c r="L12" s="43" t="s">
        <v>231</v>
      </c>
      <c r="M12" s="44">
        <v>1</v>
      </c>
      <c r="N12" s="45" t="s">
        <v>232</v>
      </c>
      <c r="O12" s="46" t="s">
        <v>54</v>
      </c>
      <c r="P12" s="47">
        <v>43434</v>
      </c>
      <c r="Q12" s="48"/>
      <c r="R12" s="48"/>
      <c r="S12" s="48"/>
      <c r="T12" s="45" t="s">
        <v>72</v>
      </c>
      <c r="U12" s="50" t="s">
        <v>71</v>
      </c>
      <c r="V12" s="46">
        <v>0</v>
      </c>
      <c r="W12" s="52" t="s">
        <v>207</v>
      </c>
      <c r="X12" s="46">
        <v>0</v>
      </c>
      <c r="Y12" s="40" t="s">
        <v>58</v>
      </c>
      <c r="Z12" s="53">
        <v>43133</v>
      </c>
      <c r="AA12" s="39" t="s">
        <v>70</v>
      </c>
      <c r="AB12" s="55" t="s">
        <v>152</v>
      </c>
      <c r="AC12" s="40" t="s">
        <v>279</v>
      </c>
    </row>
    <row r="13" spans="1:29" s="54" customFormat="1" ht="68.25" customHeight="1" x14ac:dyDescent="0.2">
      <c r="A13" s="39">
        <v>221</v>
      </c>
      <c r="B13" s="40" t="s">
        <v>57</v>
      </c>
      <c r="C13" s="39">
        <v>2017</v>
      </c>
      <c r="D13" s="39">
        <v>6</v>
      </c>
      <c r="E13" s="40" t="s">
        <v>62</v>
      </c>
      <c r="F13" s="41" t="s">
        <v>56</v>
      </c>
      <c r="G13" s="42" t="s">
        <v>61</v>
      </c>
      <c r="H13" s="42" t="s">
        <v>69</v>
      </c>
      <c r="I13" s="42" t="s">
        <v>233</v>
      </c>
      <c r="J13" s="39">
        <v>1</v>
      </c>
      <c r="K13" s="43" t="s">
        <v>234</v>
      </c>
      <c r="L13" s="43" t="s">
        <v>235</v>
      </c>
      <c r="M13" s="39" t="s">
        <v>31</v>
      </c>
      <c r="N13" s="45" t="s">
        <v>33</v>
      </c>
      <c r="O13" s="46" t="s">
        <v>54</v>
      </c>
      <c r="P13" s="47">
        <v>43434</v>
      </c>
      <c r="Q13" s="48"/>
      <c r="R13" s="48"/>
      <c r="S13" s="48"/>
      <c r="T13" s="45" t="s">
        <v>64</v>
      </c>
      <c r="U13" s="50" t="s">
        <v>68</v>
      </c>
      <c r="V13" s="57">
        <v>0</v>
      </c>
      <c r="W13" s="52" t="s">
        <v>207</v>
      </c>
      <c r="X13" s="40">
        <v>0</v>
      </c>
      <c r="Y13" s="40" t="s">
        <v>58</v>
      </c>
      <c r="Z13" s="53">
        <v>43133</v>
      </c>
      <c r="AA13" s="39" t="s">
        <v>43</v>
      </c>
      <c r="AB13" s="55" t="s">
        <v>152</v>
      </c>
      <c r="AC13" s="40" t="s">
        <v>279</v>
      </c>
    </row>
    <row r="14" spans="1:29" s="54" customFormat="1" ht="68.25" customHeight="1" x14ac:dyDescent="0.2">
      <c r="A14" s="39">
        <v>221</v>
      </c>
      <c r="B14" s="40" t="s">
        <v>57</v>
      </c>
      <c r="C14" s="39">
        <v>2017</v>
      </c>
      <c r="D14" s="39">
        <v>6</v>
      </c>
      <c r="E14" s="40" t="s">
        <v>62</v>
      </c>
      <c r="F14" s="41" t="s">
        <v>56</v>
      </c>
      <c r="G14" s="42" t="s">
        <v>61</v>
      </c>
      <c r="H14" s="42" t="s">
        <v>67</v>
      </c>
      <c r="I14" s="42" t="s">
        <v>66</v>
      </c>
      <c r="J14" s="39">
        <v>2</v>
      </c>
      <c r="K14" s="43" t="s">
        <v>65</v>
      </c>
      <c r="L14" s="43" t="s">
        <v>63</v>
      </c>
      <c r="M14" s="44">
        <v>1</v>
      </c>
      <c r="N14" s="45" t="s">
        <v>33</v>
      </c>
      <c r="O14" s="46" t="s">
        <v>54</v>
      </c>
      <c r="P14" s="47">
        <v>43555</v>
      </c>
      <c r="Q14" s="48"/>
      <c r="R14" s="48"/>
      <c r="S14" s="48"/>
      <c r="T14" s="45" t="s">
        <v>64</v>
      </c>
      <c r="U14" s="50" t="s">
        <v>63</v>
      </c>
      <c r="V14" s="57">
        <v>0</v>
      </c>
      <c r="W14" s="52" t="s">
        <v>207</v>
      </c>
      <c r="X14" s="40">
        <v>0</v>
      </c>
      <c r="Y14" s="40" t="s">
        <v>58</v>
      </c>
      <c r="Z14" s="53">
        <v>43133</v>
      </c>
      <c r="AA14" s="39" t="s">
        <v>43</v>
      </c>
      <c r="AB14" s="55" t="s">
        <v>152</v>
      </c>
      <c r="AC14" s="40" t="s">
        <v>279</v>
      </c>
    </row>
    <row r="15" spans="1:29" s="54" customFormat="1" ht="68.25" customHeight="1" x14ac:dyDescent="0.2">
      <c r="A15" s="39">
        <v>221</v>
      </c>
      <c r="B15" s="40" t="s">
        <v>57</v>
      </c>
      <c r="C15" s="39">
        <v>2017</v>
      </c>
      <c r="D15" s="39">
        <v>6</v>
      </c>
      <c r="E15" s="40" t="s">
        <v>62</v>
      </c>
      <c r="F15" s="41" t="s">
        <v>56</v>
      </c>
      <c r="G15" s="42" t="s">
        <v>61</v>
      </c>
      <c r="H15" s="42" t="s">
        <v>60</v>
      </c>
      <c r="I15" s="42" t="s">
        <v>236</v>
      </c>
      <c r="J15" s="39">
        <v>3</v>
      </c>
      <c r="K15" s="43" t="s">
        <v>237</v>
      </c>
      <c r="L15" s="43" t="s">
        <v>238</v>
      </c>
      <c r="M15" s="44">
        <v>1</v>
      </c>
      <c r="N15" s="45" t="s">
        <v>33</v>
      </c>
      <c r="O15" s="46" t="s">
        <v>54</v>
      </c>
      <c r="P15" s="47">
        <v>43434</v>
      </c>
      <c r="Q15" s="48"/>
      <c r="R15" s="48"/>
      <c r="S15" s="48"/>
      <c r="T15" s="45" t="s">
        <v>205</v>
      </c>
      <c r="U15" s="50" t="s">
        <v>59</v>
      </c>
      <c r="V15" s="57">
        <v>0</v>
      </c>
      <c r="W15" s="52" t="s">
        <v>207</v>
      </c>
      <c r="X15" s="40">
        <v>0</v>
      </c>
      <c r="Y15" s="40" t="s">
        <v>58</v>
      </c>
      <c r="Z15" s="53">
        <v>43133</v>
      </c>
      <c r="AA15" s="39" t="s">
        <v>43</v>
      </c>
      <c r="AB15" s="55" t="s">
        <v>152</v>
      </c>
      <c r="AC15" s="40" t="s">
        <v>279</v>
      </c>
    </row>
    <row r="16" spans="1:29" s="69" customFormat="1" ht="68.25" customHeight="1" x14ac:dyDescent="0.2">
      <c r="A16" s="55">
        <v>221</v>
      </c>
      <c r="B16" s="56" t="s">
        <v>53</v>
      </c>
      <c r="C16" s="55">
        <v>2016</v>
      </c>
      <c r="D16" s="55">
        <v>9</v>
      </c>
      <c r="E16" s="56" t="s">
        <v>38</v>
      </c>
      <c r="F16" s="58" t="s">
        <v>51</v>
      </c>
      <c r="G16" s="59" t="s">
        <v>52</v>
      </c>
      <c r="H16" s="59" t="s">
        <v>50</v>
      </c>
      <c r="I16" s="59" t="s">
        <v>49</v>
      </c>
      <c r="J16" s="55">
        <v>1</v>
      </c>
      <c r="K16" s="60" t="s">
        <v>48</v>
      </c>
      <c r="L16" s="60" t="s">
        <v>45</v>
      </c>
      <c r="M16" s="61" t="s">
        <v>31</v>
      </c>
      <c r="N16" s="62" t="s">
        <v>47</v>
      </c>
      <c r="O16" s="63" t="s">
        <v>46</v>
      </c>
      <c r="P16" s="64">
        <v>42725</v>
      </c>
      <c r="Q16" s="61"/>
      <c r="R16" s="61"/>
      <c r="S16" s="61"/>
      <c r="T16" s="55">
        <v>0</v>
      </c>
      <c r="U16" s="65" t="s">
        <v>45</v>
      </c>
      <c r="V16" s="66">
        <v>0.5</v>
      </c>
      <c r="W16" s="67" t="s">
        <v>212</v>
      </c>
      <c r="X16" s="55">
        <v>50</v>
      </c>
      <c r="Y16" s="56" t="s">
        <v>44</v>
      </c>
      <c r="Z16" s="68">
        <v>43133</v>
      </c>
      <c r="AA16" s="55" t="s">
        <v>43</v>
      </c>
      <c r="AB16" s="55" t="s">
        <v>44</v>
      </c>
      <c r="AC16" s="56"/>
    </row>
    <row r="17" spans="1:42" s="54" customFormat="1" ht="68.25" customHeight="1" x14ac:dyDescent="0.2">
      <c r="A17" s="39">
        <v>221</v>
      </c>
      <c r="B17" s="40" t="s">
        <v>35</v>
      </c>
      <c r="C17" s="39">
        <v>2017</v>
      </c>
      <c r="D17" s="39">
        <v>11</v>
      </c>
      <c r="E17" s="70" t="s">
        <v>42</v>
      </c>
      <c r="F17" s="41">
        <v>43119</v>
      </c>
      <c r="G17" s="42" t="s">
        <v>126</v>
      </c>
      <c r="H17" s="52" t="s">
        <v>127</v>
      </c>
      <c r="I17" s="52" t="s">
        <v>128</v>
      </c>
      <c r="J17" s="39">
        <v>1</v>
      </c>
      <c r="K17" s="71" t="s">
        <v>119</v>
      </c>
      <c r="L17" s="71" t="s">
        <v>118</v>
      </c>
      <c r="M17" s="48" t="s">
        <v>31</v>
      </c>
      <c r="N17" s="71" t="s">
        <v>41</v>
      </c>
      <c r="O17" s="47">
        <v>43131</v>
      </c>
      <c r="P17" s="47">
        <v>43454</v>
      </c>
      <c r="Q17" s="48"/>
      <c r="R17" s="48"/>
      <c r="S17" s="48"/>
      <c r="T17" s="48"/>
      <c r="U17" s="72"/>
      <c r="V17" s="48"/>
      <c r="W17" s="72"/>
      <c r="X17" s="48"/>
      <c r="Y17" s="48"/>
      <c r="Z17" s="48"/>
      <c r="AA17" s="48" t="s">
        <v>32</v>
      </c>
      <c r="AB17" s="55" t="s">
        <v>152</v>
      </c>
      <c r="AC17" s="56"/>
    </row>
    <row r="18" spans="1:42" s="54" customFormat="1" ht="68.25" customHeight="1" x14ac:dyDescent="0.2">
      <c r="A18" s="39">
        <v>221</v>
      </c>
      <c r="B18" s="40" t="s">
        <v>35</v>
      </c>
      <c r="C18" s="39">
        <v>2017</v>
      </c>
      <c r="D18" s="39">
        <v>11</v>
      </c>
      <c r="E18" s="70" t="s">
        <v>42</v>
      </c>
      <c r="F18" s="41">
        <v>43119</v>
      </c>
      <c r="G18" s="42" t="s">
        <v>126</v>
      </c>
      <c r="H18" s="52" t="s">
        <v>127</v>
      </c>
      <c r="I18" s="52" t="s">
        <v>128</v>
      </c>
      <c r="J18" s="39">
        <v>2</v>
      </c>
      <c r="K18" s="71" t="s">
        <v>120</v>
      </c>
      <c r="L18" s="71" t="s">
        <v>123</v>
      </c>
      <c r="M18" s="48" t="s">
        <v>31</v>
      </c>
      <c r="N18" s="71" t="s">
        <v>41</v>
      </c>
      <c r="O18" s="47">
        <v>43131</v>
      </c>
      <c r="P18" s="47">
        <v>43454</v>
      </c>
      <c r="Q18" s="48"/>
      <c r="R18" s="48"/>
      <c r="S18" s="48"/>
      <c r="T18" s="48"/>
      <c r="U18" s="72"/>
      <c r="V18" s="48"/>
      <c r="W18" s="72"/>
      <c r="X18" s="48"/>
      <c r="Y18" s="48"/>
      <c r="Z18" s="48"/>
      <c r="AA18" s="39" t="s">
        <v>32</v>
      </c>
      <c r="AB18" s="55" t="s">
        <v>152</v>
      </c>
      <c r="AC18" s="56"/>
    </row>
    <row r="19" spans="1:42" s="54" customFormat="1" ht="68.25" customHeight="1" x14ac:dyDescent="0.2">
      <c r="A19" s="39">
        <v>221</v>
      </c>
      <c r="B19" s="40" t="s">
        <v>35</v>
      </c>
      <c r="C19" s="39">
        <v>2017</v>
      </c>
      <c r="D19" s="39">
        <v>11</v>
      </c>
      <c r="E19" s="70" t="s">
        <v>40</v>
      </c>
      <c r="F19" s="41">
        <v>43119</v>
      </c>
      <c r="G19" s="42" t="s">
        <v>153</v>
      </c>
      <c r="H19" s="52" t="s">
        <v>132</v>
      </c>
      <c r="I19" s="52" t="s">
        <v>129</v>
      </c>
      <c r="J19" s="39">
        <v>1</v>
      </c>
      <c r="K19" s="71" t="s">
        <v>121</v>
      </c>
      <c r="L19" s="71" t="s">
        <v>122</v>
      </c>
      <c r="M19" s="73">
        <v>1</v>
      </c>
      <c r="N19" s="71" t="s">
        <v>33</v>
      </c>
      <c r="O19" s="47">
        <v>43131</v>
      </c>
      <c r="P19" s="47">
        <v>43229</v>
      </c>
      <c r="Q19" s="48"/>
      <c r="R19" s="48"/>
      <c r="S19" s="48"/>
      <c r="T19" s="48"/>
      <c r="U19" s="72"/>
      <c r="V19" s="48"/>
      <c r="W19" s="72"/>
      <c r="X19" s="48"/>
      <c r="Y19" s="48"/>
      <c r="Z19" s="48"/>
      <c r="AA19" s="39" t="s">
        <v>32</v>
      </c>
      <c r="AB19" s="56" t="s">
        <v>272</v>
      </c>
      <c r="AC19" s="56" t="s">
        <v>279</v>
      </c>
    </row>
    <row r="20" spans="1:42" s="54" customFormat="1" ht="68.25" customHeight="1" x14ac:dyDescent="0.2">
      <c r="A20" s="39">
        <v>221</v>
      </c>
      <c r="B20" s="40" t="s">
        <v>35</v>
      </c>
      <c r="C20" s="39">
        <v>2017</v>
      </c>
      <c r="D20" s="39">
        <v>11</v>
      </c>
      <c r="E20" s="70" t="s">
        <v>39</v>
      </c>
      <c r="F20" s="41">
        <v>43119</v>
      </c>
      <c r="G20" s="42" t="s">
        <v>155</v>
      </c>
      <c r="H20" s="52" t="s">
        <v>133</v>
      </c>
      <c r="I20" s="52" t="s">
        <v>131</v>
      </c>
      <c r="J20" s="39">
        <v>1</v>
      </c>
      <c r="K20" s="71" t="s">
        <v>124</v>
      </c>
      <c r="L20" s="71" t="s">
        <v>125</v>
      </c>
      <c r="M20" s="73">
        <v>1</v>
      </c>
      <c r="N20" s="71" t="s">
        <v>33</v>
      </c>
      <c r="O20" s="47">
        <v>43131</v>
      </c>
      <c r="P20" s="47">
        <v>43454</v>
      </c>
      <c r="Q20" s="48"/>
      <c r="R20" s="48"/>
      <c r="S20" s="48"/>
      <c r="T20" s="48"/>
      <c r="U20" s="72"/>
      <c r="V20" s="48"/>
      <c r="W20" s="72"/>
      <c r="X20" s="48"/>
      <c r="Y20" s="48"/>
      <c r="Z20" s="48"/>
      <c r="AA20" s="39" t="s">
        <v>32</v>
      </c>
      <c r="AB20" s="55" t="s">
        <v>152</v>
      </c>
      <c r="AC20" s="56" t="s">
        <v>279</v>
      </c>
    </row>
    <row r="21" spans="1:42" s="54" customFormat="1" ht="68.25" customHeight="1" x14ac:dyDescent="0.2">
      <c r="A21" s="39">
        <v>221</v>
      </c>
      <c r="B21" s="40" t="s">
        <v>35</v>
      </c>
      <c r="C21" s="39">
        <v>2017</v>
      </c>
      <c r="D21" s="39">
        <v>11</v>
      </c>
      <c r="E21" s="70" t="s">
        <v>38</v>
      </c>
      <c r="F21" s="41">
        <v>43119</v>
      </c>
      <c r="G21" s="42" t="s">
        <v>154</v>
      </c>
      <c r="H21" s="52" t="s">
        <v>134</v>
      </c>
      <c r="I21" s="52" t="s">
        <v>129</v>
      </c>
      <c r="J21" s="39">
        <v>1</v>
      </c>
      <c r="K21" s="71" t="s">
        <v>121</v>
      </c>
      <c r="L21" s="71" t="s">
        <v>138</v>
      </c>
      <c r="M21" s="74">
        <v>1</v>
      </c>
      <c r="N21" s="71" t="s">
        <v>33</v>
      </c>
      <c r="O21" s="47">
        <v>43131</v>
      </c>
      <c r="P21" s="47">
        <v>43229</v>
      </c>
      <c r="Q21" s="48"/>
      <c r="R21" s="48"/>
      <c r="S21" s="48"/>
      <c r="T21" s="48"/>
      <c r="U21" s="72"/>
      <c r="V21" s="48"/>
      <c r="W21" s="72"/>
      <c r="X21" s="48"/>
      <c r="Y21" s="48"/>
      <c r="Z21" s="48"/>
      <c r="AA21" s="39" t="s">
        <v>32</v>
      </c>
      <c r="AB21" s="56" t="s">
        <v>272</v>
      </c>
      <c r="AC21" s="56" t="s">
        <v>279</v>
      </c>
    </row>
    <row r="22" spans="1:42" s="54" customFormat="1" ht="68.25" customHeight="1" x14ac:dyDescent="0.2">
      <c r="A22" s="39">
        <v>221</v>
      </c>
      <c r="B22" s="40" t="s">
        <v>35</v>
      </c>
      <c r="C22" s="39">
        <v>2017</v>
      </c>
      <c r="D22" s="39">
        <v>11</v>
      </c>
      <c r="E22" s="70" t="s">
        <v>37</v>
      </c>
      <c r="F22" s="41">
        <v>43119</v>
      </c>
      <c r="G22" s="42" t="s">
        <v>156</v>
      </c>
      <c r="H22" s="52" t="s">
        <v>135</v>
      </c>
      <c r="I22" s="52" t="s">
        <v>129</v>
      </c>
      <c r="J22" s="39">
        <v>1</v>
      </c>
      <c r="K22" s="71" t="s">
        <v>121</v>
      </c>
      <c r="L22" s="71" t="s">
        <v>138</v>
      </c>
      <c r="M22" s="44">
        <v>1</v>
      </c>
      <c r="N22" s="71" t="s">
        <v>33</v>
      </c>
      <c r="O22" s="47">
        <v>43131</v>
      </c>
      <c r="P22" s="47">
        <v>43229</v>
      </c>
      <c r="Q22" s="48"/>
      <c r="R22" s="48"/>
      <c r="S22" s="48"/>
      <c r="T22" s="48"/>
      <c r="U22" s="72"/>
      <c r="V22" s="48"/>
      <c r="W22" s="72"/>
      <c r="X22" s="48"/>
      <c r="Y22" s="48"/>
      <c r="Z22" s="48"/>
      <c r="AA22" s="39" t="s">
        <v>32</v>
      </c>
      <c r="AB22" s="56" t="s">
        <v>273</v>
      </c>
      <c r="AC22" s="56" t="s">
        <v>279</v>
      </c>
    </row>
    <row r="23" spans="1:42" s="54" customFormat="1" ht="68.25" customHeight="1" x14ac:dyDescent="0.2">
      <c r="A23" s="39">
        <v>221</v>
      </c>
      <c r="B23" s="40" t="s">
        <v>35</v>
      </c>
      <c r="C23" s="39">
        <v>2017</v>
      </c>
      <c r="D23" s="39">
        <v>11</v>
      </c>
      <c r="E23" s="70" t="s">
        <v>36</v>
      </c>
      <c r="F23" s="41">
        <v>43119</v>
      </c>
      <c r="G23" s="42" t="s">
        <v>157</v>
      </c>
      <c r="H23" s="52" t="s">
        <v>136</v>
      </c>
      <c r="I23" s="52" t="s">
        <v>130</v>
      </c>
      <c r="J23" s="39">
        <v>1</v>
      </c>
      <c r="K23" s="71" t="s">
        <v>121</v>
      </c>
      <c r="L23" s="71" t="s">
        <v>138</v>
      </c>
      <c r="M23" s="44">
        <v>1</v>
      </c>
      <c r="N23" s="71" t="s">
        <v>33</v>
      </c>
      <c r="O23" s="47">
        <v>43131</v>
      </c>
      <c r="P23" s="47">
        <v>43229</v>
      </c>
      <c r="Q23" s="48"/>
      <c r="R23" s="48"/>
      <c r="S23" s="48"/>
      <c r="T23" s="48"/>
      <c r="U23" s="72"/>
      <c r="V23" s="48"/>
      <c r="W23" s="72"/>
      <c r="X23" s="48"/>
      <c r="Y23" s="48"/>
      <c r="Z23" s="48"/>
      <c r="AA23" s="39" t="s">
        <v>32</v>
      </c>
      <c r="AB23" s="56" t="s">
        <v>273</v>
      </c>
      <c r="AC23" s="56" t="s">
        <v>279</v>
      </c>
    </row>
    <row r="24" spans="1:42" s="54" customFormat="1" ht="68.25" customHeight="1" x14ac:dyDescent="0.2">
      <c r="A24" s="39">
        <v>221</v>
      </c>
      <c r="B24" s="40" t="s">
        <v>35</v>
      </c>
      <c r="C24" s="39">
        <v>2017</v>
      </c>
      <c r="D24" s="39">
        <v>11</v>
      </c>
      <c r="E24" s="70" t="s">
        <v>34</v>
      </c>
      <c r="F24" s="41">
        <v>43119</v>
      </c>
      <c r="G24" s="42" t="s">
        <v>158</v>
      </c>
      <c r="H24" s="52" t="s">
        <v>137</v>
      </c>
      <c r="I24" s="52" t="s">
        <v>129</v>
      </c>
      <c r="J24" s="39">
        <v>1</v>
      </c>
      <c r="K24" s="71" t="s">
        <v>121</v>
      </c>
      <c r="L24" s="71" t="s">
        <v>138</v>
      </c>
      <c r="M24" s="44">
        <v>1</v>
      </c>
      <c r="N24" s="71" t="s">
        <v>33</v>
      </c>
      <c r="O24" s="47">
        <v>43131</v>
      </c>
      <c r="P24" s="47">
        <v>43229</v>
      </c>
      <c r="Q24" s="48"/>
      <c r="R24" s="48"/>
      <c r="S24" s="48"/>
      <c r="T24" s="48"/>
      <c r="U24" s="72"/>
      <c r="V24" s="48"/>
      <c r="W24" s="72"/>
      <c r="X24" s="48"/>
      <c r="Y24" s="48"/>
      <c r="Z24" s="48"/>
      <c r="AA24" s="39" t="s">
        <v>32</v>
      </c>
      <c r="AB24" s="56" t="s">
        <v>272</v>
      </c>
      <c r="AC24" s="56" t="s">
        <v>279</v>
      </c>
    </row>
    <row r="25" spans="1:42" s="79" customFormat="1" ht="72.75" customHeight="1" x14ac:dyDescent="0.25">
      <c r="A25" s="71">
        <v>221</v>
      </c>
      <c r="B25" s="71" t="s">
        <v>140</v>
      </c>
      <c r="C25" s="71">
        <v>2018</v>
      </c>
      <c r="D25" s="71">
        <v>10</v>
      </c>
      <c r="E25" s="40" t="s">
        <v>141</v>
      </c>
      <c r="F25" s="75">
        <v>43202</v>
      </c>
      <c r="G25" s="71" t="s">
        <v>159</v>
      </c>
      <c r="H25" s="71" t="s">
        <v>160</v>
      </c>
      <c r="I25" s="71" t="s">
        <v>161</v>
      </c>
      <c r="J25" s="71">
        <v>1</v>
      </c>
      <c r="K25" s="71" t="s">
        <v>162</v>
      </c>
      <c r="L25" s="71" t="s">
        <v>164</v>
      </c>
      <c r="M25" s="76">
        <v>1</v>
      </c>
      <c r="N25" s="71" t="s">
        <v>33</v>
      </c>
      <c r="O25" s="75">
        <v>43223</v>
      </c>
      <c r="P25" s="47">
        <v>43465</v>
      </c>
      <c r="Q25" s="77"/>
      <c r="R25" s="77"/>
      <c r="S25" s="77"/>
      <c r="T25" s="77"/>
      <c r="U25" s="77"/>
      <c r="V25" s="77"/>
      <c r="W25" s="77"/>
      <c r="X25" s="77"/>
      <c r="Y25" s="77"/>
      <c r="Z25" s="77"/>
      <c r="AA25" s="77"/>
      <c r="AB25" s="55" t="s">
        <v>152</v>
      </c>
      <c r="AC25" s="71"/>
      <c r="AD25" s="78"/>
      <c r="AE25" s="78"/>
      <c r="AF25" s="78"/>
      <c r="AG25" s="78"/>
      <c r="AH25" s="78"/>
      <c r="AI25" s="78"/>
      <c r="AJ25" s="78"/>
      <c r="AK25" s="78"/>
      <c r="AL25" s="78"/>
      <c r="AM25" s="78"/>
      <c r="AN25" s="78"/>
      <c r="AO25" s="78"/>
      <c r="AP25" s="78"/>
    </row>
    <row r="26" spans="1:42" s="79" customFormat="1" ht="69" customHeight="1" x14ac:dyDescent="0.25">
      <c r="A26" s="71">
        <v>221</v>
      </c>
      <c r="B26" s="71" t="s">
        <v>140</v>
      </c>
      <c r="C26" s="78">
        <v>2018</v>
      </c>
      <c r="D26" s="71">
        <v>10</v>
      </c>
      <c r="E26" s="40" t="s">
        <v>142</v>
      </c>
      <c r="F26" s="75">
        <v>43202</v>
      </c>
      <c r="G26" s="71" t="s">
        <v>167</v>
      </c>
      <c r="H26" s="71" t="s">
        <v>168</v>
      </c>
      <c r="I26" s="71" t="s">
        <v>171</v>
      </c>
      <c r="J26" s="71">
        <v>1</v>
      </c>
      <c r="K26" s="71" t="s">
        <v>163</v>
      </c>
      <c r="L26" s="71" t="s">
        <v>166</v>
      </c>
      <c r="M26" s="76">
        <v>1</v>
      </c>
      <c r="N26" s="71" t="s">
        <v>33</v>
      </c>
      <c r="O26" s="75">
        <v>43223</v>
      </c>
      <c r="P26" s="47">
        <v>43465</v>
      </c>
      <c r="Q26" s="77"/>
      <c r="R26" s="77"/>
      <c r="S26" s="77"/>
      <c r="T26" s="77"/>
      <c r="U26" s="77"/>
      <c r="V26" s="77"/>
      <c r="W26" s="77"/>
      <c r="X26" s="77"/>
      <c r="Y26" s="77"/>
      <c r="Z26" s="77"/>
      <c r="AA26" s="77"/>
      <c r="AB26" s="55" t="s">
        <v>152</v>
      </c>
      <c r="AC26" s="71"/>
      <c r="AD26" s="78"/>
      <c r="AE26" s="78"/>
      <c r="AF26" s="78"/>
      <c r="AG26" s="78"/>
      <c r="AH26" s="78"/>
      <c r="AI26" s="78"/>
      <c r="AJ26" s="78"/>
      <c r="AK26" s="78"/>
      <c r="AL26" s="78"/>
      <c r="AM26" s="78"/>
      <c r="AN26" s="78"/>
      <c r="AO26" s="78"/>
      <c r="AP26" s="78"/>
    </row>
    <row r="27" spans="1:42" s="79" customFormat="1" ht="93" customHeight="1" x14ac:dyDescent="0.25">
      <c r="A27" s="71">
        <v>221</v>
      </c>
      <c r="B27" s="71" t="s">
        <v>140</v>
      </c>
      <c r="C27" s="71">
        <v>2018</v>
      </c>
      <c r="D27" s="71">
        <v>10</v>
      </c>
      <c r="E27" s="40" t="s">
        <v>143</v>
      </c>
      <c r="F27" s="75">
        <v>43202</v>
      </c>
      <c r="G27" s="71" t="s">
        <v>170</v>
      </c>
      <c r="H27" s="71" t="s">
        <v>169</v>
      </c>
      <c r="I27" s="71" t="s">
        <v>172</v>
      </c>
      <c r="J27" s="71">
        <v>1</v>
      </c>
      <c r="K27" s="71" t="s">
        <v>173</v>
      </c>
      <c r="L27" s="71" t="s">
        <v>174</v>
      </c>
      <c r="M27" s="76">
        <v>1</v>
      </c>
      <c r="N27" s="71" t="s">
        <v>33</v>
      </c>
      <c r="O27" s="75">
        <v>43223</v>
      </c>
      <c r="P27" s="47">
        <v>43465</v>
      </c>
      <c r="Q27" s="77"/>
      <c r="R27" s="77"/>
      <c r="S27" s="77"/>
      <c r="T27" s="77"/>
      <c r="U27" s="77"/>
      <c r="V27" s="77"/>
      <c r="W27" s="77"/>
      <c r="X27" s="77"/>
      <c r="Y27" s="77"/>
      <c r="Z27" s="77"/>
      <c r="AA27" s="77"/>
      <c r="AB27" s="55" t="s">
        <v>152</v>
      </c>
      <c r="AC27" s="71"/>
      <c r="AD27" s="78"/>
      <c r="AE27" s="78"/>
      <c r="AF27" s="78"/>
      <c r="AG27" s="78"/>
      <c r="AH27" s="78"/>
      <c r="AI27" s="78"/>
      <c r="AJ27" s="78"/>
      <c r="AK27" s="78"/>
      <c r="AL27" s="78"/>
      <c r="AM27" s="78"/>
      <c r="AN27" s="78"/>
      <c r="AO27" s="78"/>
      <c r="AP27" s="78"/>
    </row>
    <row r="28" spans="1:42" s="79" customFormat="1" ht="81" customHeight="1" x14ac:dyDescent="0.25">
      <c r="A28" s="71">
        <v>221</v>
      </c>
      <c r="B28" s="71" t="s">
        <v>140</v>
      </c>
      <c r="C28" s="71">
        <v>2018</v>
      </c>
      <c r="D28" s="71">
        <v>10</v>
      </c>
      <c r="E28" s="40" t="s">
        <v>144</v>
      </c>
      <c r="F28" s="75">
        <v>43202</v>
      </c>
      <c r="G28" s="71" t="s">
        <v>189</v>
      </c>
      <c r="H28" s="71" t="s">
        <v>184</v>
      </c>
      <c r="I28" s="71" t="s">
        <v>191</v>
      </c>
      <c r="J28" s="71">
        <v>1</v>
      </c>
      <c r="K28" s="71" t="s">
        <v>193</v>
      </c>
      <c r="L28" s="71" t="s">
        <v>192</v>
      </c>
      <c r="M28" s="76">
        <v>1</v>
      </c>
      <c r="N28" s="71" t="s">
        <v>33</v>
      </c>
      <c r="O28" s="75">
        <v>43223</v>
      </c>
      <c r="P28" s="47">
        <v>43465</v>
      </c>
      <c r="Q28" s="77"/>
      <c r="R28" s="77"/>
      <c r="S28" s="77"/>
      <c r="T28" s="77"/>
      <c r="U28" s="77"/>
      <c r="V28" s="77"/>
      <c r="W28" s="77"/>
      <c r="X28" s="77"/>
      <c r="Y28" s="77"/>
      <c r="Z28" s="77"/>
      <c r="AA28" s="77"/>
      <c r="AB28" s="55" t="s">
        <v>152</v>
      </c>
      <c r="AC28" s="71"/>
      <c r="AD28" s="78"/>
      <c r="AE28" s="78"/>
      <c r="AF28" s="78"/>
      <c r="AG28" s="78"/>
      <c r="AH28" s="78"/>
      <c r="AI28" s="78"/>
      <c r="AJ28" s="78"/>
      <c r="AK28" s="78"/>
      <c r="AL28" s="78"/>
      <c r="AM28" s="78"/>
      <c r="AN28" s="78"/>
      <c r="AO28" s="78"/>
      <c r="AP28" s="78"/>
    </row>
    <row r="29" spans="1:42" s="79" customFormat="1" ht="84" customHeight="1" x14ac:dyDescent="0.25">
      <c r="A29" s="71">
        <v>221</v>
      </c>
      <c r="B29" s="71" t="s">
        <v>140</v>
      </c>
      <c r="C29" s="71">
        <v>2018</v>
      </c>
      <c r="D29" s="71">
        <v>10</v>
      </c>
      <c r="E29" s="40" t="s">
        <v>145</v>
      </c>
      <c r="F29" s="75">
        <v>43202</v>
      </c>
      <c r="G29" s="71" t="s">
        <v>188</v>
      </c>
      <c r="H29" s="71" t="s">
        <v>190</v>
      </c>
      <c r="I29" s="71" t="s">
        <v>201</v>
      </c>
      <c r="J29" s="77">
        <v>1</v>
      </c>
      <c r="K29" s="71" t="s">
        <v>194</v>
      </c>
      <c r="L29" s="71" t="s">
        <v>195</v>
      </c>
      <c r="M29" s="80">
        <v>1</v>
      </c>
      <c r="N29" s="71" t="s">
        <v>196</v>
      </c>
      <c r="O29" s="81">
        <v>43217</v>
      </c>
      <c r="P29" s="47">
        <v>43462</v>
      </c>
      <c r="Q29" s="77"/>
      <c r="R29" s="77"/>
      <c r="S29" s="77"/>
      <c r="T29" s="77"/>
      <c r="U29" s="77"/>
      <c r="V29" s="77"/>
      <c r="W29" s="77"/>
      <c r="X29" s="77"/>
      <c r="Y29" s="77"/>
      <c r="Z29" s="77"/>
      <c r="AA29" s="77"/>
      <c r="AB29" s="55" t="s">
        <v>152</v>
      </c>
      <c r="AC29" s="71"/>
      <c r="AD29" s="78"/>
      <c r="AE29" s="78"/>
      <c r="AF29" s="78"/>
      <c r="AG29" s="78"/>
      <c r="AH29" s="78"/>
      <c r="AI29" s="78"/>
      <c r="AJ29" s="78"/>
      <c r="AK29" s="78"/>
      <c r="AL29" s="78"/>
      <c r="AM29" s="78"/>
      <c r="AN29" s="78"/>
      <c r="AO29" s="78"/>
      <c r="AP29" s="78"/>
    </row>
    <row r="30" spans="1:42" s="79" customFormat="1" ht="74.25" customHeight="1" x14ac:dyDescent="0.25">
      <c r="A30" s="71">
        <v>221</v>
      </c>
      <c r="B30" s="71" t="s">
        <v>140</v>
      </c>
      <c r="C30" s="71">
        <v>2018</v>
      </c>
      <c r="D30" s="71">
        <v>10</v>
      </c>
      <c r="E30" s="40" t="s">
        <v>146</v>
      </c>
      <c r="F30" s="75">
        <v>43202</v>
      </c>
      <c r="G30" s="71" t="s">
        <v>187</v>
      </c>
      <c r="H30" s="71" t="s">
        <v>190</v>
      </c>
      <c r="I30" s="71" t="s">
        <v>201</v>
      </c>
      <c r="J30" s="77">
        <v>1</v>
      </c>
      <c r="K30" s="71" t="s">
        <v>194</v>
      </c>
      <c r="L30" s="71" t="s">
        <v>195</v>
      </c>
      <c r="M30" s="82" t="s">
        <v>147</v>
      </c>
      <c r="N30" s="71" t="s">
        <v>197</v>
      </c>
      <c r="O30" s="81">
        <v>43217</v>
      </c>
      <c r="P30" s="47">
        <v>43462</v>
      </c>
      <c r="Q30" s="77"/>
      <c r="R30" s="77"/>
      <c r="S30" s="77"/>
      <c r="T30" s="77"/>
      <c r="U30" s="77"/>
      <c r="V30" s="77"/>
      <c r="W30" s="77"/>
      <c r="X30" s="77"/>
      <c r="Y30" s="77"/>
      <c r="Z30" s="77"/>
      <c r="AA30" s="77"/>
      <c r="AB30" s="55" t="s">
        <v>152</v>
      </c>
      <c r="AC30" s="71"/>
      <c r="AD30" s="78"/>
      <c r="AE30" s="78"/>
      <c r="AF30" s="78"/>
      <c r="AG30" s="78"/>
      <c r="AH30" s="78"/>
      <c r="AI30" s="78"/>
      <c r="AJ30" s="78"/>
      <c r="AK30" s="78"/>
      <c r="AL30" s="78"/>
      <c r="AM30" s="78"/>
      <c r="AN30" s="78"/>
      <c r="AO30" s="78"/>
      <c r="AP30" s="78"/>
    </row>
    <row r="31" spans="1:42" s="79" customFormat="1" ht="36" x14ac:dyDescent="0.25">
      <c r="A31" s="71">
        <v>221</v>
      </c>
      <c r="B31" s="71" t="s">
        <v>140</v>
      </c>
      <c r="C31" s="71">
        <v>2018</v>
      </c>
      <c r="D31" s="71">
        <v>10</v>
      </c>
      <c r="E31" s="40" t="s">
        <v>148</v>
      </c>
      <c r="F31" s="75">
        <v>43202</v>
      </c>
      <c r="G31" s="71" t="s">
        <v>186</v>
      </c>
      <c r="H31" s="71" t="s">
        <v>185</v>
      </c>
      <c r="I31" s="71" t="s">
        <v>201</v>
      </c>
      <c r="J31" s="77">
        <v>1</v>
      </c>
      <c r="K31" s="71" t="s">
        <v>194</v>
      </c>
      <c r="L31" s="71" t="s">
        <v>195</v>
      </c>
      <c r="M31" s="80">
        <v>1</v>
      </c>
      <c r="N31" s="71" t="s">
        <v>196</v>
      </c>
      <c r="O31" s="81">
        <v>43217</v>
      </c>
      <c r="P31" s="47">
        <v>43462</v>
      </c>
      <c r="Q31" s="77"/>
      <c r="R31" s="77"/>
      <c r="S31" s="77"/>
      <c r="T31" s="77"/>
      <c r="U31" s="77"/>
      <c r="V31" s="77"/>
      <c r="W31" s="77"/>
      <c r="X31" s="77"/>
      <c r="Y31" s="77"/>
      <c r="Z31" s="77"/>
      <c r="AA31" s="77"/>
      <c r="AB31" s="55" t="s">
        <v>152</v>
      </c>
      <c r="AC31" s="71"/>
      <c r="AD31" s="78"/>
      <c r="AE31" s="78"/>
      <c r="AF31" s="78"/>
      <c r="AG31" s="78"/>
      <c r="AH31" s="78"/>
      <c r="AI31" s="78"/>
      <c r="AJ31" s="78"/>
      <c r="AK31" s="78"/>
      <c r="AL31" s="78"/>
      <c r="AM31" s="78"/>
      <c r="AN31" s="78"/>
      <c r="AO31" s="78"/>
      <c r="AP31" s="78"/>
    </row>
    <row r="32" spans="1:42" s="79" customFormat="1" ht="46.5" customHeight="1" x14ac:dyDescent="0.25">
      <c r="A32" s="71">
        <v>221</v>
      </c>
      <c r="B32" s="71" t="s">
        <v>140</v>
      </c>
      <c r="C32" s="71">
        <v>2018</v>
      </c>
      <c r="D32" s="71">
        <v>10</v>
      </c>
      <c r="E32" s="40" t="s">
        <v>149</v>
      </c>
      <c r="F32" s="75">
        <v>43202</v>
      </c>
      <c r="G32" s="71" t="s">
        <v>180</v>
      </c>
      <c r="H32" s="71" t="s">
        <v>183</v>
      </c>
      <c r="I32" s="71" t="s">
        <v>161</v>
      </c>
      <c r="J32" s="71">
        <v>1</v>
      </c>
      <c r="K32" s="71" t="s">
        <v>163</v>
      </c>
      <c r="L32" s="71" t="s">
        <v>198</v>
      </c>
      <c r="M32" s="76">
        <v>1</v>
      </c>
      <c r="N32" s="71" t="s">
        <v>165</v>
      </c>
      <c r="O32" s="75">
        <v>43223</v>
      </c>
      <c r="P32" s="47">
        <v>43465</v>
      </c>
      <c r="Q32" s="77"/>
      <c r="R32" s="77"/>
      <c r="S32" s="77"/>
      <c r="T32" s="77"/>
      <c r="U32" s="77"/>
      <c r="V32" s="77"/>
      <c r="W32" s="77"/>
      <c r="X32" s="77"/>
      <c r="Y32" s="77"/>
      <c r="Z32" s="77"/>
      <c r="AA32" s="77"/>
      <c r="AB32" s="55" t="s">
        <v>152</v>
      </c>
      <c r="AC32" s="71"/>
      <c r="AD32" s="78"/>
      <c r="AE32" s="78"/>
      <c r="AF32" s="78"/>
      <c r="AG32" s="78"/>
      <c r="AH32" s="78"/>
      <c r="AI32" s="78"/>
      <c r="AJ32" s="78"/>
      <c r="AK32" s="78"/>
      <c r="AL32" s="78"/>
      <c r="AM32" s="78"/>
      <c r="AN32" s="78"/>
      <c r="AO32" s="78"/>
      <c r="AP32" s="78"/>
    </row>
    <row r="33" spans="1:42" s="79" customFormat="1" ht="48" x14ac:dyDescent="0.25">
      <c r="A33" s="71">
        <v>221</v>
      </c>
      <c r="B33" s="71" t="s">
        <v>140</v>
      </c>
      <c r="C33" s="71">
        <v>2018</v>
      </c>
      <c r="D33" s="71">
        <v>10</v>
      </c>
      <c r="E33" s="40" t="s">
        <v>150</v>
      </c>
      <c r="F33" s="75">
        <v>43202</v>
      </c>
      <c r="G33" s="71" t="s">
        <v>181</v>
      </c>
      <c r="H33" s="71" t="s">
        <v>182</v>
      </c>
      <c r="I33" s="71" t="s">
        <v>202</v>
      </c>
      <c r="J33" s="71">
        <v>1</v>
      </c>
      <c r="K33" s="71" t="s">
        <v>177</v>
      </c>
      <c r="L33" s="71" t="s">
        <v>178</v>
      </c>
      <c r="M33" s="76">
        <v>1</v>
      </c>
      <c r="N33" s="71" t="s">
        <v>199</v>
      </c>
      <c r="O33" s="75">
        <v>43223</v>
      </c>
      <c r="P33" s="47">
        <v>43465</v>
      </c>
      <c r="Q33" s="77"/>
      <c r="R33" s="77"/>
      <c r="S33" s="77"/>
      <c r="T33" s="77"/>
      <c r="U33" s="77"/>
      <c r="V33" s="77"/>
      <c r="W33" s="77"/>
      <c r="X33" s="77"/>
      <c r="Y33" s="77"/>
      <c r="Z33" s="77"/>
      <c r="AA33" s="77"/>
      <c r="AB33" s="55" t="s">
        <v>152</v>
      </c>
      <c r="AC33" s="71"/>
      <c r="AD33" s="78"/>
      <c r="AE33" s="78"/>
      <c r="AF33" s="78"/>
      <c r="AG33" s="78"/>
      <c r="AH33" s="78"/>
      <c r="AI33" s="78"/>
      <c r="AJ33" s="78"/>
      <c r="AK33" s="78"/>
      <c r="AL33" s="78"/>
      <c r="AM33" s="78"/>
      <c r="AN33" s="78"/>
      <c r="AO33" s="78"/>
      <c r="AP33" s="78"/>
    </row>
    <row r="34" spans="1:42" s="79" customFormat="1" ht="60" x14ac:dyDescent="0.25">
      <c r="A34" s="71">
        <v>221</v>
      </c>
      <c r="B34" s="71" t="s">
        <v>140</v>
      </c>
      <c r="C34" s="77">
        <v>2018</v>
      </c>
      <c r="D34" s="77">
        <v>10</v>
      </c>
      <c r="E34" s="39" t="s">
        <v>151</v>
      </c>
      <c r="F34" s="81">
        <v>43202</v>
      </c>
      <c r="G34" s="71" t="s">
        <v>179</v>
      </c>
      <c r="H34" s="71" t="s">
        <v>204</v>
      </c>
      <c r="I34" s="71" t="s">
        <v>203</v>
      </c>
      <c r="J34" s="71">
        <v>1</v>
      </c>
      <c r="K34" s="71" t="s">
        <v>176</v>
      </c>
      <c r="L34" s="71" t="s">
        <v>175</v>
      </c>
      <c r="M34" s="82">
        <v>2</v>
      </c>
      <c r="N34" s="71" t="s">
        <v>200</v>
      </c>
      <c r="O34" s="75">
        <v>43221</v>
      </c>
      <c r="P34" s="47">
        <v>43465</v>
      </c>
      <c r="Q34" s="77"/>
      <c r="R34" s="77"/>
      <c r="S34" s="77"/>
      <c r="T34" s="77"/>
      <c r="U34" s="77"/>
      <c r="V34" s="77"/>
      <c r="W34" s="77"/>
      <c r="X34" s="77"/>
      <c r="Y34" s="77"/>
      <c r="Z34" s="77"/>
      <c r="AA34" s="77"/>
      <c r="AB34" s="55" t="s">
        <v>152</v>
      </c>
      <c r="AC34" s="71"/>
      <c r="AD34" s="78"/>
      <c r="AE34" s="78"/>
      <c r="AF34" s="78"/>
      <c r="AG34" s="78"/>
      <c r="AH34" s="78"/>
      <c r="AI34" s="78"/>
      <c r="AJ34" s="78"/>
      <c r="AK34" s="78"/>
      <c r="AL34" s="78"/>
      <c r="AM34" s="78"/>
      <c r="AN34" s="78"/>
      <c r="AO34" s="78"/>
      <c r="AP34" s="78"/>
    </row>
    <row r="35" spans="1:42" s="3" customFormat="1" x14ac:dyDescent="0.25">
      <c r="F35" s="4"/>
      <c r="I35" s="5"/>
      <c r="K35" s="5"/>
      <c r="L35" s="5"/>
      <c r="N35" s="5"/>
      <c r="AC35" s="5"/>
    </row>
    <row r="36" spans="1:42" s="3" customFormat="1" x14ac:dyDescent="0.25">
      <c r="F36" s="4"/>
      <c r="I36" s="5"/>
      <c r="K36" s="5"/>
      <c r="L36" s="5"/>
      <c r="N36" s="5"/>
      <c r="AC36" s="5"/>
    </row>
    <row r="37" spans="1:42" s="3" customFormat="1" x14ac:dyDescent="0.25">
      <c r="F37" s="4"/>
      <c r="I37" s="5"/>
      <c r="K37" s="5"/>
      <c r="L37" s="5"/>
      <c r="N37" s="5"/>
      <c r="AC37" s="5"/>
    </row>
    <row r="38" spans="1:42" s="3" customFormat="1" x14ac:dyDescent="0.25">
      <c r="F38" s="4"/>
      <c r="I38" s="5"/>
      <c r="K38" s="5"/>
      <c r="L38" s="5"/>
      <c r="N38" s="5"/>
      <c r="AC38" s="5"/>
    </row>
    <row r="39" spans="1:42" s="3" customFormat="1" x14ac:dyDescent="0.25">
      <c r="F39" s="4"/>
      <c r="I39" s="5"/>
      <c r="K39" s="5"/>
      <c r="L39" s="5"/>
      <c r="N39" s="5"/>
      <c r="AC39" s="5"/>
    </row>
    <row r="40" spans="1:42" s="3" customFormat="1" x14ac:dyDescent="0.25">
      <c r="I40" s="5"/>
      <c r="K40" s="5"/>
      <c r="L40" s="5"/>
      <c r="N40" s="5"/>
      <c r="AC40" s="5"/>
    </row>
    <row r="41" spans="1:42" s="3" customFormat="1" x14ac:dyDescent="0.25">
      <c r="I41" s="5"/>
      <c r="K41" s="5"/>
      <c r="L41" s="5"/>
      <c r="N41" s="5"/>
      <c r="AC41" s="5"/>
    </row>
    <row r="42" spans="1:42" s="3" customFormat="1" x14ac:dyDescent="0.25">
      <c r="I42" s="5"/>
      <c r="K42" s="5"/>
      <c r="L42" s="5"/>
      <c r="N42" s="5"/>
      <c r="AC42" s="5"/>
    </row>
    <row r="43" spans="1:42" s="6" customFormat="1" x14ac:dyDescent="0.25">
      <c r="I43" s="7"/>
      <c r="K43" s="7"/>
      <c r="L43" s="7"/>
      <c r="N43" s="7"/>
      <c r="AC43" s="7"/>
    </row>
    <row r="44" spans="1:42" s="6" customFormat="1" x14ac:dyDescent="0.25">
      <c r="H44" s="8"/>
      <c r="I44" s="7"/>
      <c r="K44" s="7"/>
      <c r="L44" s="7"/>
      <c r="N44" s="7"/>
      <c r="AC44" s="7"/>
    </row>
    <row r="45" spans="1:42" s="6" customFormat="1" x14ac:dyDescent="0.25">
      <c r="I45" s="7"/>
      <c r="K45" s="7"/>
      <c r="L45" s="7"/>
      <c r="N45" s="7"/>
      <c r="AC45" s="7"/>
    </row>
    <row r="46" spans="1:42" s="6" customFormat="1" x14ac:dyDescent="0.25">
      <c r="I46" s="7"/>
      <c r="K46" s="7"/>
      <c r="L46" s="7"/>
      <c r="N46" s="7"/>
      <c r="AC46" s="7"/>
    </row>
    <row r="47" spans="1:42" s="6" customFormat="1" x14ac:dyDescent="0.25">
      <c r="I47" s="7"/>
      <c r="K47" s="7"/>
      <c r="L47" s="7"/>
      <c r="N47" s="7"/>
      <c r="AC47" s="7"/>
    </row>
    <row r="48" spans="1:42" s="6" customFormat="1" x14ac:dyDescent="0.25">
      <c r="I48" s="7"/>
      <c r="K48" s="7"/>
      <c r="L48" s="7"/>
      <c r="N48" s="7"/>
      <c r="AC48" s="7"/>
    </row>
    <row r="49" spans="9:29" s="6" customFormat="1" x14ac:dyDescent="0.25">
      <c r="I49" s="7"/>
      <c r="K49" s="7"/>
      <c r="L49" s="7"/>
      <c r="N49" s="7"/>
      <c r="AC49" s="7"/>
    </row>
    <row r="50" spans="9:29" s="6" customFormat="1" x14ac:dyDescent="0.25">
      <c r="I50" s="7"/>
      <c r="K50" s="7"/>
      <c r="L50" s="7"/>
      <c r="N50" s="7"/>
      <c r="AC50" s="7"/>
    </row>
    <row r="51" spans="9:29" s="6" customFormat="1" x14ac:dyDescent="0.25">
      <c r="I51" s="7"/>
      <c r="K51" s="7"/>
      <c r="L51" s="7"/>
      <c r="N51" s="7"/>
      <c r="AC51" s="7"/>
    </row>
    <row r="52" spans="9:29" s="6" customFormat="1" x14ac:dyDescent="0.25">
      <c r="I52" s="7"/>
      <c r="K52" s="7"/>
      <c r="L52" s="7"/>
      <c r="N52" s="7"/>
      <c r="AC52" s="7"/>
    </row>
    <row r="53" spans="9:29" s="6" customFormat="1" x14ac:dyDescent="0.25">
      <c r="I53" s="7"/>
      <c r="K53" s="7"/>
      <c r="L53" s="7"/>
      <c r="N53" s="7"/>
      <c r="AC53" s="7"/>
    </row>
    <row r="54" spans="9:29" s="6" customFormat="1" x14ac:dyDescent="0.25">
      <c r="I54" s="7"/>
      <c r="K54" s="7"/>
      <c r="L54" s="7"/>
      <c r="N54" s="7"/>
      <c r="AC54" s="7"/>
    </row>
    <row r="55" spans="9:29" s="6" customFormat="1" x14ac:dyDescent="0.25">
      <c r="I55" s="7"/>
      <c r="K55" s="7"/>
      <c r="L55" s="7"/>
      <c r="N55" s="7"/>
      <c r="AC55" s="7"/>
    </row>
    <row r="56" spans="9:29" s="6" customFormat="1" x14ac:dyDescent="0.25">
      <c r="I56" s="7"/>
      <c r="K56" s="7"/>
      <c r="L56" s="7"/>
      <c r="N56" s="7"/>
      <c r="AC56" s="7"/>
    </row>
    <row r="57" spans="9:29" s="6" customFormat="1" x14ac:dyDescent="0.25">
      <c r="I57" s="7"/>
      <c r="K57" s="7"/>
      <c r="L57" s="7"/>
      <c r="N57" s="7"/>
      <c r="AC57" s="7"/>
    </row>
    <row r="58" spans="9:29" s="6" customFormat="1" x14ac:dyDescent="0.25">
      <c r="I58" s="7"/>
      <c r="K58" s="7"/>
      <c r="L58" s="7"/>
      <c r="N58" s="7"/>
      <c r="AC58" s="7"/>
    </row>
    <row r="59" spans="9:29" s="6" customFormat="1" x14ac:dyDescent="0.25">
      <c r="I59" s="7"/>
      <c r="K59" s="7"/>
      <c r="L59" s="7"/>
      <c r="N59" s="7"/>
      <c r="AC59" s="7"/>
    </row>
    <row r="60" spans="9:29" s="6" customFormat="1" x14ac:dyDescent="0.25">
      <c r="I60" s="7"/>
      <c r="K60" s="7"/>
      <c r="L60" s="7"/>
      <c r="N60" s="7"/>
      <c r="AC60" s="7"/>
    </row>
    <row r="61" spans="9:29" s="6" customFormat="1" x14ac:dyDescent="0.25">
      <c r="I61" s="7"/>
      <c r="K61" s="7"/>
      <c r="L61" s="7"/>
      <c r="N61" s="7"/>
      <c r="AC61" s="7"/>
    </row>
    <row r="62" spans="9:29" s="6" customFormat="1" x14ac:dyDescent="0.25">
      <c r="I62" s="7"/>
      <c r="K62" s="7"/>
      <c r="L62" s="7"/>
      <c r="N62" s="7"/>
      <c r="AC62" s="7"/>
    </row>
    <row r="63" spans="9:29" s="6" customFormat="1" x14ac:dyDescent="0.25">
      <c r="I63" s="7"/>
      <c r="K63" s="7"/>
      <c r="L63" s="7"/>
      <c r="N63" s="7"/>
      <c r="AC63" s="7"/>
    </row>
    <row r="64" spans="9:29" s="6" customFormat="1" x14ac:dyDescent="0.25">
      <c r="I64" s="7"/>
      <c r="K64" s="7"/>
      <c r="L64" s="7"/>
      <c r="N64" s="7"/>
      <c r="AC64" s="7"/>
    </row>
    <row r="65" spans="9:29" s="6" customFormat="1" x14ac:dyDescent="0.25">
      <c r="I65" s="7"/>
      <c r="K65" s="7"/>
      <c r="L65" s="7"/>
      <c r="N65" s="7"/>
      <c r="AC65" s="7"/>
    </row>
    <row r="66" spans="9:29" s="6" customFormat="1" x14ac:dyDescent="0.25">
      <c r="I66" s="7"/>
      <c r="K66" s="7"/>
      <c r="L66" s="7"/>
      <c r="N66" s="7"/>
      <c r="AC66" s="7"/>
    </row>
    <row r="67" spans="9:29" s="6" customFormat="1" x14ac:dyDescent="0.25">
      <c r="I67" s="7"/>
      <c r="K67" s="7"/>
      <c r="L67" s="7"/>
      <c r="N67" s="7"/>
      <c r="AC67" s="7"/>
    </row>
    <row r="68" spans="9:29" s="6" customFormat="1" x14ac:dyDescent="0.25">
      <c r="I68" s="7"/>
      <c r="K68" s="7"/>
      <c r="L68" s="7"/>
      <c r="N68" s="7"/>
      <c r="AC68" s="7"/>
    </row>
    <row r="69" spans="9:29" s="6" customFormat="1" x14ac:dyDescent="0.25">
      <c r="I69" s="7"/>
      <c r="K69" s="7"/>
      <c r="L69" s="7"/>
      <c r="N69" s="7"/>
      <c r="AC69" s="7"/>
    </row>
    <row r="70" spans="9:29" s="6" customFormat="1" x14ac:dyDescent="0.25">
      <c r="I70" s="7"/>
      <c r="K70" s="7"/>
      <c r="L70" s="7"/>
      <c r="N70" s="7"/>
      <c r="AC70" s="7"/>
    </row>
    <row r="71" spans="9:29" s="6" customFormat="1" x14ac:dyDescent="0.25">
      <c r="I71" s="7"/>
      <c r="K71" s="7"/>
      <c r="L71" s="7"/>
      <c r="N71" s="7"/>
      <c r="AC71" s="7"/>
    </row>
    <row r="72" spans="9:29" s="6" customFormat="1" x14ac:dyDescent="0.25">
      <c r="I72" s="7"/>
      <c r="K72" s="7"/>
      <c r="L72" s="7"/>
      <c r="N72" s="7"/>
      <c r="AC72" s="7"/>
    </row>
    <row r="73" spans="9:29" s="6" customFormat="1" x14ac:dyDescent="0.25">
      <c r="I73" s="7"/>
      <c r="K73" s="7"/>
      <c r="L73" s="7"/>
      <c r="N73" s="7"/>
      <c r="AC73" s="7"/>
    </row>
    <row r="74" spans="9:29" s="6" customFormat="1" x14ac:dyDescent="0.25">
      <c r="I74" s="7"/>
      <c r="K74" s="7"/>
      <c r="L74" s="7"/>
      <c r="N74" s="7"/>
      <c r="AC74" s="7"/>
    </row>
    <row r="75" spans="9:29" s="6" customFormat="1" x14ac:dyDescent="0.25">
      <c r="I75" s="7"/>
      <c r="K75" s="7"/>
      <c r="L75" s="7"/>
      <c r="N75" s="7"/>
      <c r="AC75" s="7"/>
    </row>
    <row r="76" spans="9:29" s="6" customFormat="1" x14ac:dyDescent="0.25">
      <c r="I76" s="7"/>
      <c r="K76" s="7"/>
      <c r="L76" s="7"/>
      <c r="N76" s="7"/>
      <c r="AC76" s="7"/>
    </row>
    <row r="77" spans="9:29" s="6" customFormat="1" x14ac:dyDescent="0.25">
      <c r="I77" s="7"/>
      <c r="K77" s="7"/>
      <c r="L77" s="7"/>
      <c r="N77" s="7"/>
      <c r="AC77" s="7"/>
    </row>
    <row r="78" spans="9:29" s="6" customFormat="1" x14ac:dyDescent="0.25">
      <c r="I78" s="7"/>
      <c r="K78" s="7"/>
      <c r="L78" s="7"/>
      <c r="N78" s="7"/>
      <c r="AC78" s="7"/>
    </row>
    <row r="79" spans="9:29" s="6" customFormat="1" x14ac:dyDescent="0.25">
      <c r="I79" s="7"/>
      <c r="K79" s="7"/>
      <c r="L79" s="7"/>
      <c r="N79" s="7"/>
      <c r="AC79" s="7"/>
    </row>
    <row r="80" spans="9:29" s="6" customFormat="1" x14ac:dyDescent="0.25">
      <c r="I80" s="7"/>
      <c r="K80" s="7"/>
      <c r="L80" s="7"/>
      <c r="N80" s="7"/>
      <c r="AC80" s="7"/>
    </row>
    <row r="81" spans="1:29" s="6" customFormat="1" x14ac:dyDescent="0.25">
      <c r="I81" s="7"/>
      <c r="K81" s="7"/>
      <c r="L81" s="7"/>
      <c r="N81" s="7"/>
      <c r="AC81" s="7"/>
    </row>
    <row r="82" spans="1:29" s="6" customFormat="1" x14ac:dyDescent="0.25">
      <c r="I82" s="7"/>
      <c r="K82" s="7"/>
      <c r="L82" s="7"/>
      <c r="N82" s="7"/>
      <c r="AC82" s="7"/>
    </row>
    <row r="83" spans="1:29" s="6" customFormat="1" x14ac:dyDescent="0.25">
      <c r="I83" s="7"/>
      <c r="K83" s="7"/>
      <c r="L83" s="7"/>
      <c r="N83" s="7"/>
      <c r="AC83" s="7"/>
    </row>
    <row r="84" spans="1:29" s="6" customFormat="1" x14ac:dyDescent="0.25">
      <c r="I84" s="7"/>
      <c r="K84" s="7"/>
      <c r="L84" s="7"/>
      <c r="N84" s="7"/>
      <c r="AC84" s="7"/>
    </row>
    <row r="85" spans="1:29" s="6" customFormat="1" x14ac:dyDescent="0.25">
      <c r="I85" s="7"/>
      <c r="K85" s="7"/>
      <c r="L85" s="7"/>
      <c r="N85" s="7"/>
      <c r="AC85" s="7"/>
    </row>
    <row r="86" spans="1:29" s="9" customForma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34"/>
    </row>
    <row r="87" spans="1:29" s="9" customForma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34"/>
    </row>
    <row r="88" spans="1:29" s="9" customForma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34"/>
    </row>
    <row r="89" spans="1:29" s="9" customForma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34"/>
    </row>
    <row r="90" spans="1:29" s="9" customForma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34"/>
    </row>
    <row r="91" spans="1:29" s="9" customForma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34"/>
    </row>
    <row r="92" spans="1:29" s="9" customForma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34"/>
    </row>
    <row r="93" spans="1:29" s="9" customForma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34"/>
    </row>
    <row r="94" spans="1:29" s="9" customForma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34"/>
    </row>
    <row r="95" spans="1:29" s="9" customForma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34"/>
    </row>
    <row r="96" spans="1:29" s="9" customForma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34"/>
    </row>
    <row r="97" spans="1:29" s="9" customForma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34"/>
    </row>
    <row r="98" spans="1:29" s="9" customForma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34"/>
    </row>
    <row r="99" spans="1:29" s="9" customForma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34"/>
    </row>
    <row r="100" spans="1:29" s="9" customForma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34"/>
    </row>
    <row r="101" spans="1:29" s="9" customForma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34"/>
    </row>
    <row r="102" spans="1:29" s="9" customForma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34"/>
    </row>
    <row r="103" spans="1:29" s="9" customForma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34"/>
    </row>
    <row r="104" spans="1:29" s="9" customForma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34"/>
    </row>
    <row r="105" spans="1:29" s="9" customForma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34"/>
    </row>
    <row r="106" spans="1:29" s="9" customForma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34"/>
    </row>
    <row r="107" spans="1:29" s="9" customForma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34"/>
    </row>
    <row r="108" spans="1:29" s="9" customForma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34"/>
    </row>
    <row r="109" spans="1:29" s="9" customForma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34"/>
    </row>
    <row r="110" spans="1:29" s="9" customForma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34"/>
    </row>
    <row r="111" spans="1:29" s="9" customForma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34"/>
    </row>
    <row r="112" spans="1:29" s="9" customForma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34"/>
    </row>
    <row r="113" spans="1:29" s="9" customForma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34"/>
    </row>
    <row r="114" spans="1:29" s="9" customForma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34"/>
    </row>
    <row r="115" spans="1:29" s="9" customForma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34"/>
    </row>
    <row r="116" spans="1:29" s="9" customForma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34"/>
    </row>
    <row r="117" spans="1:29" s="9" customForma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34"/>
    </row>
    <row r="118" spans="1:29" s="9" customForma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34"/>
    </row>
    <row r="119" spans="1:29" s="9" customForma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34"/>
    </row>
    <row r="120" spans="1:29" s="9" customForma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34"/>
    </row>
    <row r="121" spans="1:29" x14ac:dyDescent="0.2">
      <c r="A121" s="10"/>
      <c r="B121" s="10"/>
      <c r="C121" s="11"/>
      <c r="D121" s="11"/>
      <c r="E121" s="10"/>
      <c r="F121" s="10"/>
      <c r="G121" s="10"/>
      <c r="H121" s="10"/>
      <c r="I121" s="10"/>
      <c r="J121" s="11"/>
      <c r="K121" s="10"/>
      <c r="L121" s="10"/>
      <c r="M121" s="10"/>
      <c r="N121" s="10"/>
      <c r="O121" s="10"/>
      <c r="P121" s="10"/>
      <c r="Q121" s="10"/>
      <c r="R121" s="10"/>
      <c r="S121" s="10"/>
      <c r="T121" s="10"/>
      <c r="U121" s="12"/>
      <c r="V121" s="10"/>
      <c r="W121" s="12"/>
      <c r="X121" s="10"/>
      <c r="Y121" s="10"/>
      <c r="Z121" s="10"/>
      <c r="AA121" s="10"/>
      <c r="AB121" s="10"/>
    </row>
    <row r="122" spans="1:29" x14ac:dyDescent="0.2">
      <c r="A122" s="10"/>
      <c r="B122" s="10"/>
      <c r="C122" s="11"/>
      <c r="D122" s="11"/>
      <c r="E122" s="10"/>
      <c r="F122" s="10"/>
      <c r="G122" s="10"/>
      <c r="H122" s="10"/>
      <c r="I122" s="10"/>
      <c r="J122" s="11"/>
      <c r="K122" s="10"/>
      <c r="L122" s="10"/>
      <c r="M122" s="10"/>
      <c r="N122" s="10"/>
      <c r="O122" s="10"/>
      <c r="P122" s="10"/>
      <c r="Q122" s="10"/>
      <c r="R122" s="10"/>
      <c r="S122" s="10"/>
      <c r="T122" s="10"/>
      <c r="U122" s="12"/>
      <c r="V122" s="10"/>
      <c r="W122" s="12"/>
      <c r="X122" s="10"/>
      <c r="Y122" s="10"/>
      <c r="Z122" s="10"/>
      <c r="AA122" s="10"/>
      <c r="AB122" s="10"/>
    </row>
    <row r="123" spans="1:29" x14ac:dyDescent="0.2">
      <c r="A123" s="10"/>
      <c r="B123" s="10"/>
      <c r="C123" s="11"/>
      <c r="D123" s="11"/>
      <c r="E123" s="10"/>
      <c r="F123" s="10"/>
      <c r="G123" s="10"/>
      <c r="H123" s="10"/>
      <c r="I123" s="10"/>
      <c r="J123" s="11"/>
      <c r="K123" s="10"/>
      <c r="L123" s="10"/>
      <c r="M123" s="10"/>
      <c r="N123" s="10"/>
      <c r="O123" s="10"/>
      <c r="P123" s="10"/>
      <c r="Q123" s="10"/>
      <c r="R123" s="10"/>
      <c r="S123" s="10"/>
      <c r="T123" s="10"/>
      <c r="U123" s="12"/>
      <c r="V123" s="10"/>
      <c r="W123" s="12"/>
      <c r="X123" s="10"/>
      <c r="Y123" s="10"/>
      <c r="Z123" s="10"/>
      <c r="AA123" s="10"/>
      <c r="AB123" s="10"/>
    </row>
    <row r="124" spans="1:29" x14ac:dyDescent="0.2">
      <c r="A124" s="10"/>
      <c r="B124" s="10"/>
      <c r="C124" s="11"/>
      <c r="D124" s="11"/>
      <c r="E124" s="10"/>
      <c r="F124" s="10"/>
      <c r="G124" s="10"/>
      <c r="H124" s="10"/>
      <c r="I124" s="10"/>
      <c r="J124" s="11"/>
      <c r="K124" s="10"/>
      <c r="L124" s="10"/>
      <c r="M124" s="10"/>
      <c r="N124" s="10"/>
      <c r="O124" s="10"/>
      <c r="P124" s="10"/>
      <c r="Q124" s="10"/>
      <c r="R124" s="10"/>
      <c r="S124" s="10"/>
      <c r="T124" s="10"/>
      <c r="U124" s="12"/>
      <c r="V124" s="10"/>
      <c r="W124" s="12"/>
      <c r="X124" s="10"/>
      <c r="Y124" s="10"/>
      <c r="Z124" s="10"/>
      <c r="AA124" s="10"/>
      <c r="AB124" s="10"/>
    </row>
    <row r="125" spans="1:29" x14ac:dyDescent="0.2">
      <c r="A125" s="10"/>
      <c r="B125" s="10"/>
      <c r="C125" s="11"/>
      <c r="D125" s="11"/>
      <c r="E125" s="10"/>
      <c r="F125" s="10"/>
      <c r="G125" s="10"/>
      <c r="H125" s="10"/>
      <c r="I125" s="10"/>
      <c r="J125" s="11"/>
      <c r="K125" s="10"/>
      <c r="L125" s="10"/>
      <c r="M125" s="10"/>
      <c r="N125" s="10"/>
      <c r="O125" s="10"/>
      <c r="P125" s="10"/>
      <c r="Q125" s="10"/>
      <c r="R125" s="10"/>
      <c r="S125" s="10"/>
      <c r="T125" s="10"/>
      <c r="U125" s="12"/>
      <c r="V125" s="10"/>
      <c r="W125" s="12"/>
      <c r="X125" s="10"/>
      <c r="Y125" s="10"/>
      <c r="Z125" s="10"/>
      <c r="AA125" s="10"/>
      <c r="AB125" s="10"/>
    </row>
    <row r="126" spans="1:29" x14ac:dyDescent="0.2">
      <c r="A126" s="10"/>
      <c r="B126" s="10"/>
      <c r="C126" s="11"/>
      <c r="D126" s="11"/>
      <c r="E126" s="10"/>
      <c r="F126" s="10"/>
      <c r="G126" s="10"/>
      <c r="H126" s="10"/>
      <c r="I126" s="10"/>
      <c r="J126" s="11"/>
      <c r="K126" s="10"/>
      <c r="L126" s="10"/>
      <c r="M126" s="10"/>
      <c r="N126" s="10"/>
      <c r="O126" s="10"/>
      <c r="P126" s="10"/>
      <c r="Q126" s="10"/>
      <c r="R126" s="10"/>
      <c r="S126" s="10"/>
      <c r="T126" s="10"/>
      <c r="U126" s="12"/>
      <c r="V126" s="10"/>
      <c r="W126" s="12"/>
      <c r="X126" s="10"/>
      <c r="Y126" s="10"/>
      <c r="Z126" s="10"/>
      <c r="AA126" s="10"/>
      <c r="AB126" s="10"/>
    </row>
    <row r="127" spans="1:29" x14ac:dyDescent="0.2">
      <c r="A127" s="10"/>
      <c r="B127" s="10"/>
      <c r="C127" s="11"/>
      <c r="D127" s="11"/>
      <c r="E127" s="10"/>
      <c r="F127" s="10"/>
      <c r="G127" s="10"/>
      <c r="H127" s="10"/>
      <c r="I127" s="10"/>
      <c r="J127" s="11"/>
      <c r="K127" s="10"/>
      <c r="L127" s="10"/>
      <c r="M127" s="10"/>
      <c r="N127" s="10"/>
      <c r="O127" s="10"/>
      <c r="P127" s="10"/>
      <c r="Q127" s="10"/>
      <c r="R127" s="10"/>
      <c r="S127" s="10"/>
      <c r="T127" s="10"/>
      <c r="U127" s="12"/>
      <c r="V127" s="10"/>
      <c r="W127" s="12"/>
      <c r="X127" s="10"/>
      <c r="Y127" s="10"/>
      <c r="Z127" s="10"/>
      <c r="AA127" s="10"/>
      <c r="AB127" s="10"/>
    </row>
    <row r="128" spans="1:29" x14ac:dyDescent="0.2">
      <c r="A128" s="10"/>
      <c r="B128" s="10"/>
      <c r="C128" s="11"/>
      <c r="D128" s="11"/>
      <c r="E128" s="10"/>
      <c r="F128" s="10"/>
      <c r="G128" s="10"/>
      <c r="H128" s="10"/>
      <c r="I128" s="10"/>
      <c r="J128" s="11"/>
      <c r="K128" s="10"/>
      <c r="L128" s="10"/>
      <c r="M128" s="10"/>
      <c r="N128" s="10"/>
      <c r="O128" s="10"/>
      <c r="P128" s="10"/>
      <c r="Q128" s="10"/>
      <c r="R128" s="10"/>
      <c r="S128" s="10"/>
      <c r="T128" s="10"/>
      <c r="U128" s="12"/>
      <c r="V128" s="10"/>
      <c r="W128" s="12"/>
      <c r="X128" s="10"/>
      <c r="Y128" s="10"/>
      <c r="Z128" s="10"/>
      <c r="AA128" s="10"/>
      <c r="AB128" s="10"/>
    </row>
    <row r="129" spans="1:28" x14ac:dyDescent="0.2">
      <c r="A129" s="10"/>
      <c r="B129" s="10"/>
      <c r="C129" s="11"/>
      <c r="D129" s="11"/>
      <c r="E129" s="10"/>
      <c r="F129" s="10"/>
      <c r="G129" s="10"/>
      <c r="H129" s="10"/>
      <c r="I129" s="10"/>
      <c r="J129" s="11"/>
      <c r="K129" s="10"/>
      <c r="L129" s="10"/>
      <c r="M129" s="10"/>
      <c r="N129" s="10"/>
      <c r="O129" s="10"/>
      <c r="P129" s="10"/>
      <c r="Q129" s="10"/>
      <c r="R129" s="10"/>
      <c r="S129" s="10"/>
      <c r="T129" s="10"/>
      <c r="U129" s="12"/>
      <c r="V129" s="10"/>
      <c r="W129" s="12"/>
      <c r="X129" s="10"/>
      <c r="Y129" s="10"/>
      <c r="Z129" s="10"/>
      <c r="AA129" s="10"/>
      <c r="AB129" s="10"/>
    </row>
    <row r="130" spans="1:28" x14ac:dyDescent="0.2">
      <c r="A130" s="10"/>
      <c r="B130" s="10"/>
      <c r="C130" s="11"/>
      <c r="D130" s="11"/>
      <c r="E130" s="10"/>
      <c r="F130" s="10"/>
      <c r="G130" s="10"/>
      <c r="H130" s="10"/>
      <c r="I130" s="10"/>
      <c r="J130" s="11"/>
      <c r="K130" s="10"/>
      <c r="L130" s="10"/>
      <c r="M130" s="10"/>
      <c r="N130" s="10"/>
      <c r="O130" s="10"/>
      <c r="P130" s="10"/>
      <c r="Q130" s="10"/>
      <c r="R130" s="10"/>
      <c r="S130" s="10"/>
      <c r="T130" s="10"/>
      <c r="U130" s="12"/>
      <c r="V130" s="10"/>
      <c r="W130" s="12"/>
      <c r="X130" s="10"/>
      <c r="Y130" s="10"/>
      <c r="Z130" s="10"/>
      <c r="AA130" s="10"/>
      <c r="AB130" s="10"/>
    </row>
    <row r="131" spans="1:28" x14ac:dyDescent="0.2">
      <c r="A131" s="10"/>
      <c r="B131" s="10"/>
      <c r="C131" s="11"/>
      <c r="D131" s="11"/>
      <c r="E131" s="10"/>
      <c r="F131" s="10"/>
      <c r="G131" s="10"/>
      <c r="H131" s="10"/>
      <c r="I131" s="10"/>
      <c r="J131" s="11"/>
      <c r="K131" s="10"/>
      <c r="L131" s="10"/>
      <c r="M131" s="10"/>
      <c r="N131" s="10"/>
      <c r="O131" s="10"/>
      <c r="P131" s="10"/>
      <c r="Q131" s="10"/>
      <c r="R131" s="10"/>
      <c r="S131" s="10"/>
      <c r="T131" s="10"/>
      <c r="U131" s="12"/>
      <c r="V131" s="10"/>
      <c r="W131" s="12"/>
      <c r="X131" s="10"/>
      <c r="Y131" s="10"/>
      <c r="Z131" s="10"/>
      <c r="AA131" s="10"/>
      <c r="AB131" s="10"/>
    </row>
    <row r="132" spans="1:28" x14ac:dyDescent="0.2">
      <c r="A132" s="10"/>
      <c r="B132" s="10"/>
      <c r="C132" s="11"/>
      <c r="D132" s="11"/>
      <c r="E132" s="10"/>
      <c r="F132" s="10"/>
      <c r="G132" s="10"/>
      <c r="H132" s="10"/>
      <c r="I132" s="10"/>
      <c r="J132" s="11"/>
      <c r="K132" s="10"/>
      <c r="L132" s="10"/>
      <c r="M132" s="10"/>
      <c r="N132" s="10"/>
      <c r="O132" s="10"/>
      <c r="P132" s="10"/>
      <c r="Q132" s="10"/>
      <c r="R132" s="10"/>
      <c r="S132" s="10"/>
      <c r="T132" s="10"/>
      <c r="U132" s="12"/>
      <c r="V132" s="10"/>
      <c r="W132" s="12"/>
      <c r="X132" s="10"/>
      <c r="Y132" s="10"/>
      <c r="Z132" s="10"/>
      <c r="AA132" s="10"/>
      <c r="AB132" s="10"/>
    </row>
    <row r="133" spans="1:28" x14ac:dyDescent="0.2">
      <c r="A133" s="10"/>
      <c r="B133" s="10"/>
      <c r="C133" s="11"/>
      <c r="D133" s="11"/>
      <c r="E133" s="10"/>
      <c r="F133" s="10"/>
      <c r="G133" s="10"/>
      <c r="H133" s="10"/>
      <c r="I133" s="10"/>
      <c r="J133" s="11"/>
      <c r="K133" s="10"/>
      <c r="L133" s="10"/>
      <c r="M133" s="10"/>
      <c r="N133" s="10"/>
      <c r="O133" s="10"/>
      <c r="P133" s="10"/>
      <c r="Q133" s="10"/>
      <c r="R133" s="10"/>
      <c r="S133" s="10"/>
      <c r="T133" s="10"/>
      <c r="U133" s="12"/>
      <c r="V133" s="10"/>
      <c r="W133" s="12"/>
      <c r="X133" s="10"/>
      <c r="Y133" s="10"/>
      <c r="Z133" s="10"/>
      <c r="AA133" s="10"/>
      <c r="AB133" s="10"/>
    </row>
    <row r="134" spans="1:28" x14ac:dyDescent="0.2">
      <c r="A134" s="10"/>
      <c r="B134" s="10"/>
      <c r="C134" s="11"/>
      <c r="D134" s="11"/>
      <c r="E134" s="10"/>
      <c r="F134" s="10"/>
      <c r="G134" s="10"/>
      <c r="H134" s="10"/>
      <c r="I134" s="10"/>
      <c r="J134" s="11"/>
      <c r="K134" s="10"/>
      <c r="L134" s="10"/>
      <c r="M134" s="10"/>
      <c r="N134" s="10"/>
      <c r="O134" s="10"/>
      <c r="P134" s="10"/>
      <c r="Q134" s="10"/>
      <c r="R134" s="10"/>
      <c r="S134" s="10"/>
      <c r="T134" s="10"/>
      <c r="U134" s="12"/>
      <c r="V134" s="10"/>
      <c r="W134" s="12"/>
      <c r="X134" s="10"/>
      <c r="Y134" s="10"/>
      <c r="Z134" s="10"/>
      <c r="AA134" s="10"/>
      <c r="AB134" s="10"/>
    </row>
    <row r="135" spans="1:28" x14ac:dyDescent="0.2">
      <c r="A135" s="10"/>
      <c r="B135" s="10"/>
      <c r="C135" s="11"/>
      <c r="D135" s="11"/>
      <c r="E135" s="10"/>
      <c r="F135" s="10"/>
      <c r="G135" s="10"/>
      <c r="H135" s="10"/>
      <c r="I135" s="10"/>
      <c r="J135" s="11"/>
      <c r="K135" s="10"/>
      <c r="L135" s="10"/>
      <c r="M135" s="10"/>
      <c r="N135" s="10"/>
      <c r="O135" s="10"/>
      <c r="P135" s="10"/>
      <c r="Q135" s="10"/>
      <c r="R135" s="10"/>
      <c r="S135" s="10"/>
      <c r="T135" s="10"/>
      <c r="U135" s="12"/>
      <c r="V135" s="10"/>
      <c r="W135" s="12"/>
      <c r="X135" s="10"/>
      <c r="Y135" s="10"/>
      <c r="Z135" s="10"/>
      <c r="AA135" s="10"/>
      <c r="AB135" s="10"/>
    </row>
    <row r="136" spans="1:28" x14ac:dyDescent="0.2">
      <c r="A136" s="10"/>
      <c r="B136" s="10"/>
      <c r="C136" s="11"/>
      <c r="D136" s="11"/>
      <c r="E136" s="10"/>
      <c r="F136" s="10"/>
      <c r="G136" s="10"/>
      <c r="H136" s="10"/>
      <c r="I136" s="10"/>
      <c r="J136" s="11"/>
      <c r="K136" s="10"/>
      <c r="L136" s="10"/>
      <c r="M136" s="10"/>
      <c r="N136" s="10"/>
      <c r="O136" s="10"/>
      <c r="P136" s="10"/>
      <c r="Q136" s="10"/>
      <c r="R136" s="10"/>
      <c r="S136" s="10"/>
      <c r="T136" s="10"/>
      <c r="U136" s="12"/>
      <c r="V136" s="10"/>
      <c r="W136" s="12"/>
      <c r="X136" s="10"/>
      <c r="Y136" s="10"/>
      <c r="Z136" s="10"/>
      <c r="AA136" s="10"/>
      <c r="AB136" s="10"/>
    </row>
    <row r="137" spans="1:28" x14ac:dyDescent="0.2">
      <c r="A137" s="10"/>
      <c r="B137" s="10"/>
      <c r="C137" s="11"/>
      <c r="D137" s="11"/>
      <c r="E137" s="10"/>
      <c r="F137" s="10"/>
      <c r="G137" s="10"/>
      <c r="H137" s="10"/>
      <c r="I137" s="10"/>
      <c r="J137" s="11"/>
      <c r="K137" s="10"/>
      <c r="L137" s="10"/>
      <c r="M137" s="10"/>
      <c r="N137" s="10"/>
      <c r="O137" s="10"/>
      <c r="P137" s="10"/>
      <c r="Q137" s="10"/>
      <c r="R137" s="10"/>
      <c r="S137" s="10"/>
      <c r="T137" s="10"/>
      <c r="U137" s="12"/>
      <c r="V137" s="10"/>
      <c r="W137" s="12"/>
      <c r="X137" s="10"/>
      <c r="Y137" s="10"/>
      <c r="Z137" s="10"/>
      <c r="AA137" s="10"/>
      <c r="AB137" s="10"/>
    </row>
    <row r="138" spans="1:28" x14ac:dyDescent="0.2">
      <c r="A138" s="10"/>
      <c r="B138" s="10"/>
      <c r="C138" s="11"/>
      <c r="D138" s="11"/>
      <c r="E138" s="10"/>
      <c r="F138" s="10"/>
      <c r="G138" s="10"/>
      <c r="H138" s="10"/>
      <c r="I138" s="10"/>
      <c r="J138" s="11"/>
      <c r="K138" s="10"/>
      <c r="L138" s="10"/>
      <c r="M138" s="10"/>
      <c r="N138" s="10"/>
      <c r="O138" s="10"/>
      <c r="P138" s="10"/>
      <c r="Q138" s="10"/>
      <c r="R138" s="10"/>
      <c r="S138" s="10"/>
      <c r="T138" s="10"/>
      <c r="U138" s="12"/>
      <c r="V138" s="10"/>
      <c r="W138" s="12"/>
      <c r="X138" s="10"/>
      <c r="Y138" s="10"/>
      <c r="Z138" s="10"/>
      <c r="AA138" s="10"/>
      <c r="AB138" s="10"/>
    </row>
    <row r="139" spans="1:28" x14ac:dyDescent="0.2">
      <c r="A139" s="10"/>
      <c r="B139" s="10"/>
      <c r="C139" s="11"/>
      <c r="D139" s="11"/>
      <c r="E139" s="10"/>
      <c r="F139" s="10"/>
      <c r="G139" s="10"/>
      <c r="H139" s="10"/>
      <c r="I139" s="10"/>
      <c r="J139" s="11"/>
      <c r="K139" s="10"/>
      <c r="L139" s="10"/>
      <c r="M139" s="10"/>
      <c r="N139" s="10"/>
      <c r="O139" s="10"/>
      <c r="P139" s="10"/>
      <c r="Q139" s="10"/>
      <c r="R139" s="10"/>
      <c r="S139" s="10"/>
      <c r="T139" s="10"/>
      <c r="U139" s="12"/>
      <c r="V139" s="10"/>
      <c r="W139" s="12"/>
      <c r="X139" s="10"/>
      <c r="Y139" s="10"/>
      <c r="Z139" s="10"/>
      <c r="AA139" s="10"/>
      <c r="AB139" s="10"/>
    </row>
    <row r="140" spans="1:28" x14ac:dyDescent="0.2">
      <c r="A140" s="10"/>
      <c r="B140" s="10"/>
      <c r="C140" s="11"/>
      <c r="D140" s="11"/>
      <c r="E140" s="10"/>
      <c r="F140" s="10"/>
      <c r="G140" s="10"/>
      <c r="H140" s="10"/>
      <c r="I140" s="10"/>
      <c r="J140" s="11"/>
      <c r="K140" s="10"/>
      <c r="L140" s="10"/>
      <c r="M140" s="10"/>
      <c r="N140" s="10"/>
      <c r="O140" s="10"/>
      <c r="P140" s="10"/>
      <c r="Q140" s="10"/>
      <c r="R140" s="10"/>
      <c r="S140" s="10"/>
      <c r="T140" s="10"/>
      <c r="U140" s="12"/>
      <c r="V140" s="10"/>
      <c r="W140" s="12"/>
      <c r="X140" s="10"/>
      <c r="Y140" s="10"/>
      <c r="Z140" s="10"/>
      <c r="AA140" s="10"/>
      <c r="AB140" s="10"/>
    </row>
    <row r="141" spans="1:28" x14ac:dyDescent="0.2">
      <c r="A141" s="10"/>
      <c r="B141" s="10"/>
      <c r="C141" s="11"/>
      <c r="D141" s="11"/>
      <c r="E141" s="10"/>
      <c r="F141" s="10"/>
      <c r="G141" s="10"/>
      <c r="H141" s="10"/>
      <c r="I141" s="10"/>
      <c r="J141" s="11"/>
      <c r="K141" s="10"/>
      <c r="L141" s="10"/>
      <c r="M141" s="10"/>
      <c r="N141" s="10"/>
      <c r="O141" s="10"/>
      <c r="P141" s="10"/>
      <c r="Q141" s="10"/>
      <c r="R141" s="10"/>
      <c r="S141" s="10"/>
      <c r="T141" s="10"/>
      <c r="U141" s="12"/>
      <c r="V141" s="10"/>
      <c r="W141" s="12"/>
      <c r="X141" s="10"/>
      <c r="Y141" s="10"/>
      <c r="Z141" s="10"/>
      <c r="AA141" s="10"/>
      <c r="AB141" s="10"/>
    </row>
    <row r="142" spans="1:28" x14ac:dyDescent="0.2">
      <c r="A142" s="10"/>
      <c r="B142" s="10"/>
      <c r="C142" s="11"/>
      <c r="D142" s="11"/>
      <c r="E142" s="10"/>
      <c r="F142" s="10"/>
      <c r="G142" s="10"/>
      <c r="H142" s="10"/>
      <c r="I142" s="10"/>
      <c r="J142" s="11"/>
      <c r="K142" s="10"/>
      <c r="L142" s="10"/>
      <c r="M142" s="10"/>
      <c r="N142" s="10"/>
      <c r="O142" s="10"/>
      <c r="P142" s="10"/>
      <c r="Q142" s="10"/>
      <c r="R142" s="10"/>
      <c r="S142" s="10"/>
      <c r="T142" s="10"/>
      <c r="U142" s="12"/>
      <c r="V142" s="10"/>
      <c r="W142" s="12"/>
      <c r="X142" s="10"/>
      <c r="Y142" s="10"/>
      <c r="Z142" s="10"/>
      <c r="AA142" s="10"/>
      <c r="AB142" s="10"/>
    </row>
    <row r="143" spans="1:28" x14ac:dyDescent="0.2">
      <c r="A143" s="10"/>
      <c r="B143" s="10"/>
      <c r="C143" s="11"/>
      <c r="D143" s="11"/>
      <c r="E143" s="10"/>
      <c r="F143" s="10"/>
      <c r="G143" s="10"/>
      <c r="H143" s="10"/>
      <c r="I143" s="10"/>
      <c r="J143" s="11"/>
      <c r="K143" s="10"/>
      <c r="L143" s="10"/>
      <c r="M143" s="10"/>
      <c r="N143" s="10"/>
      <c r="O143" s="10"/>
      <c r="P143" s="10"/>
      <c r="Q143" s="10"/>
      <c r="R143" s="10"/>
      <c r="S143" s="10"/>
      <c r="T143" s="10"/>
      <c r="U143" s="12"/>
      <c r="V143" s="10"/>
      <c r="W143" s="12"/>
      <c r="X143" s="10"/>
      <c r="Y143" s="10"/>
      <c r="Z143" s="10"/>
      <c r="AA143" s="10"/>
      <c r="AB143" s="10"/>
    </row>
    <row r="144" spans="1:28" x14ac:dyDescent="0.2">
      <c r="A144" s="10"/>
      <c r="B144" s="10"/>
      <c r="C144" s="11"/>
      <c r="D144" s="11"/>
      <c r="E144" s="10"/>
      <c r="F144" s="10"/>
      <c r="G144" s="10"/>
      <c r="H144" s="10"/>
      <c r="I144" s="10"/>
      <c r="J144" s="11"/>
      <c r="K144" s="10"/>
      <c r="L144" s="10"/>
      <c r="M144" s="10"/>
      <c r="N144" s="10"/>
      <c r="O144" s="10"/>
      <c r="P144" s="10"/>
      <c r="Q144" s="10"/>
      <c r="R144" s="10"/>
      <c r="S144" s="10"/>
      <c r="T144" s="10"/>
      <c r="U144" s="12"/>
      <c r="V144" s="10"/>
      <c r="W144" s="12"/>
      <c r="X144" s="10"/>
      <c r="Y144" s="10"/>
      <c r="Z144" s="10"/>
      <c r="AA144" s="10"/>
      <c r="AB144" s="10"/>
    </row>
    <row r="145" spans="1:28" x14ac:dyDescent="0.2">
      <c r="A145" s="10"/>
      <c r="B145" s="10"/>
      <c r="C145" s="11"/>
      <c r="D145" s="11"/>
      <c r="E145" s="10"/>
      <c r="F145" s="10"/>
      <c r="G145" s="10"/>
      <c r="H145" s="10"/>
      <c r="I145" s="10"/>
      <c r="J145" s="11"/>
      <c r="K145" s="10"/>
      <c r="L145" s="10"/>
      <c r="M145" s="10"/>
      <c r="N145" s="10"/>
      <c r="O145" s="10"/>
      <c r="P145" s="10"/>
      <c r="Q145" s="10"/>
      <c r="R145" s="10"/>
      <c r="S145" s="10"/>
      <c r="T145" s="10"/>
      <c r="U145" s="12"/>
      <c r="V145" s="10"/>
      <c r="W145" s="12"/>
      <c r="X145" s="10"/>
      <c r="Y145" s="10"/>
      <c r="Z145" s="10"/>
      <c r="AA145" s="10"/>
      <c r="AB145" s="10"/>
    </row>
    <row r="146" spans="1:28" x14ac:dyDescent="0.2">
      <c r="A146" s="10"/>
      <c r="B146" s="10"/>
      <c r="C146" s="11"/>
      <c r="D146" s="11"/>
      <c r="E146" s="10"/>
      <c r="F146" s="10"/>
      <c r="G146" s="10"/>
      <c r="H146" s="10"/>
      <c r="I146" s="10"/>
      <c r="J146" s="11"/>
      <c r="K146" s="10"/>
      <c r="L146" s="10"/>
      <c r="M146" s="10"/>
      <c r="N146" s="10"/>
      <c r="O146" s="10"/>
      <c r="P146" s="10"/>
      <c r="Q146" s="10"/>
      <c r="R146" s="10"/>
      <c r="S146" s="10"/>
      <c r="T146" s="10"/>
      <c r="U146" s="12"/>
      <c r="V146" s="10"/>
      <c r="W146" s="12"/>
      <c r="X146" s="10"/>
      <c r="Y146" s="10"/>
      <c r="Z146" s="10"/>
      <c r="AA146" s="10"/>
      <c r="AB146" s="10"/>
    </row>
    <row r="147" spans="1:28" x14ac:dyDescent="0.2">
      <c r="A147" s="10"/>
      <c r="B147" s="10"/>
      <c r="C147" s="11"/>
      <c r="D147" s="11"/>
      <c r="E147" s="10"/>
      <c r="F147" s="10"/>
      <c r="G147" s="10"/>
      <c r="H147" s="10"/>
      <c r="I147" s="10"/>
      <c r="J147" s="11"/>
      <c r="K147" s="10"/>
      <c r="L147" s="10"/>
      <c r="M147" s="10"/>
      <c r="N147" s="10"/>
      <c r="O147" s="10"/>
      <c r="P147" s="10"/>
      <c r="Q147" s="10"/>
      <c r="R147" s="10"/>
      <c r="S147" s="10"/>
      <c r="T147" s="10"/>
      <c r="U147" s="12"/>
      <c r="V147" s="10"/>
      <c r="W147" s="12"/>
      <c r="X147" s="10"/>
      <c r="Y147" s="10"/>
      <c r="Z147" s="10"/>
      <c r="AA147" s="10"/>
      <c r="AB147" s="10"/>
    </row>
    <row r="148" spans="1:28" x14ac:dyDescent="0.2">
      <c r="A148" s="10"/>
      <c r="B148" s="10"/>
      <c r="C148" s="11"/>
      <c r="D148" s="11"/>
      <c r="E148" s="10"/>
      <c r="F148" s="10"/>
      <c r="G148" s="10"/>
      <c r="H148" s="10"/>
      <c r="I148" s="10"/>
      <c r="J148" s="11"/>
      <c r="K148" s="10"/>
      <c r="L148" s="10"/>
      <c r="M148" s="10"/>
      <c r="N148" s="10"/>
      <c r="O148" s="10"/>
      <c r="P148" s="10"/>
      <c r="Q148" s="10"/>
      <c r="R148" s="10"/>
      <c r="S148" s="10"/>
      <c r="T148" s="10"/>
      <c r="U148" s="12"/>
      <c r="V148" s="10"/>
      <c r="W148" s="12"/>
      <c r="X148" s="10"/>
      <c r="Y148" s="10"/>
      <c r="Z148" s="10"/>
      <c r="AA148" s="10"/>
      <c r="AB148" s="10"/>
    </row>
    <row r="149" spans="1:28" x14ac:dyDescent="0.2">
      <c r="A149" s="10"/>
      <c r="B149" s="10"/>
      <c r="C149" s="11"/>
      <c r="D149" s="11"/>
      <c r="E149" s="10"/>
      <c r="F149" s="10"/>
      <c r="G149" s="10"/>
      <c r="H149" s="10"/>
      <c r="I149" s="10"/>
      <c r="J149" s="11"/>
      <c r="K149" s="10"/>
      <c r="L149" s="10"/>
      <c r="M149" s="10"/>
      <c r="N149" s="10"/>
      <c r="O149" s="10"/>
      <c r="P149" s="10"/>
      <c r="Q149" s="10"/>
      <c r="R149" s="10"/>
      <c r="S149" s="10"/>
      <c r="T149" s="10"/>
      <c r="U149" s="12"/>
      <c r="V149" s="10"/>
      <c r="W149" s="12"/>
      <c r="X149" s="10"/>
      <c r="Y149" s="10"/>
      <c r="Z149" s="10"/>
      <c r="AA149" s="10"/>
      <c r="AB149" s="10"/>
    </row>
    <row r="150" spans="1:28" x14ac:dyDescent="0.2">
      <c r="A150" s="10"/>
      <c r="B150" s="10"/>
      <c r="C150" s="11"/>
      <c r="D150" s="11"/>
      <c r="E150" s="10"/>
      <c r="F150" s="10"/>
      <c r="G150" s="10"/>
      <c r="H150" s="10"/>
      <c r="I150" s="10"/>
      <c r="J150" s="11"/>
      <c r="K150" s="10"/>
      <c r="L150" s="10"/>
      <c r="M150" s="10"/>
      <c r="N150" s="10"/>
      <c r="O150" s="10"/>
      <c r="P150" s="10"/>
      <c r="Q150" s="10"/>
      <c r="R150" s="10"/>
      <c r="S150" s="10"/>
      <c r="T150" s="10"/>
      <c r="U150" s="12"/>
      <c r="V150" s="10"/>
      <c r="W150" s="12"/>
      <c r="X150" s="10"/>
      <c r="Y150" s="10"/>
      <c r="Z150" s="10"/>
      <c r="AA150" s="10"/>
      <c r="AB150" s="10"/>
    </row>
    <row r="151" spans="1:28" x14ac:dyDescent="0.2">
      <c r="A151" s="10"/>
      <c r="B151" s="10"/>
      <c r="C151" s="11"/>
      <c r="D151" s="11"/>
      <c r="E151" s="10"/>
      <c r="F151" s="10"/>
      <c r="G151" s="10"/>
      <c r="H151" s="10"/>
      <c r="I151" s="10"/>
      <c r="J151" s="11"/>
      <c r="K151" s="10"/>
      <c r="L151" s="10"/>
      <c r="M151" s="10"/>
      <c r="N151" s="10"/>
      <c r="O151" s="10"/>
      <c r="P151" s="10"/>
      <c r="Q151" s="10"/>
      <c r="R151" s="10"/>
      <c r="S151" s="10"/>
      <c r="T151" s="10"/>
      <c r="U151" s="12"/>
      <c r="V151" s="10"/>
      <c r="W151" s="12"/>
      <c r="X151" s="10"/>
      <c r="Y151" s="10"/>
      <c r="Z151" s="10"/>
      <c r="AA151" s="10"/>
      <c r="AB151" s="10"/>
    </row>
    <row r="152" spans="1:28" x14ac:dyDescent="0.2">
      <c r="A152" s="10"/>
      <c r="B152" s="10"/>
      <c r="C152" s="11"/>
      <c r="D152" s="11"/>
      <c r="E152" s="10"/>
      <c r="F152" s="10"/>
      <c r="G152" s="10"/>
      <c r="H152" s="10"/>
      <c r="I152" s="10"/>
      <c r="J152" s="11"/>
      <c r="K152" s="10"/>
      <c r="L152" s="10"/>
      <c r="M152" s="10"/>
      <c r="N152" s="10"/>
      <c r="O152" s="10"/>
      <c r="P152" s="10"/>
      <c r="Q152" s="10"/>
      <c r="R152" s="10"/>
      <c r="S152" s="10"/>
      <c r="T152" s="10"/>
      <c r="U152" s="12"/>
      <c r="V152" s="10"/>
      <c r="W152" s="12"/>
      <c r="X152" s="10"/>
      <c r="Y152" s="10"/>
      <c r="Z152" s="10"/>
      <c r="AA152" s="10"/>
      <c r="AB152" s="10"/>
    </row>
    <row r="153" spans="1:28" x14ac:dyDescent="0.2">
      <c r="A153" s="10"/>
      <c r="B153" s="10"/>
      <c r="C153" s="11"/>
      <c r="D153" s="11"/>
      <c r="E153" s="10"/>
      <c r="F153" s="10"/>
      <c r="G153" s="10"/>
      <c r="H153" s="10"/>
      <c r="I153" s="10"/>
      <c r="J153" s="11"/>
      <c r="K153" s="10"/>
      <c r="L153" s="10"/>
      <c r="M153" s="10"/>
      <c r="N153" s="10"/>
      <c r="O153" s="10"/>
      <c r="P153" s="10"/>
      <c r="Q153" s="10"/>
      <c r="R153" s="10"/>
      <c r="S153" s="10"/>
      <c r="T153" s="10"/>
      <c r="U153" s="12"/>
      <c r="V153" s="10"/>
      <c r="W153" s="12"/>
      <c r="X153" s="10"/>
      <c r="Y153" s="10"/>
      <c r="Z153" s="10"/>
      <c r="AA153" s="10"/>
      <c r="AB153" s="10"/>
    </row>
    <row r="154" spans="1:28" x14ac:dyDescent="0.2">
      <c r="A154" s="10"/>
      <c r="B154" s="10"/>
      <c r="C154" s="11"/>
      <c r="D154" s="11"/>
      <c r="E154" s="10"/>
      <c r="F154" s="10"/>
      <c r="G154" s="10"/>
      <c r="H154" s="10"/>
      <c r="I154" s="10"/>
      <c r="J154" s="11"/>
      <c r="K154" s="10"/>
      <c r="L154" s="10"/>
      <c r="M154" s="10"/>
      <c r="N154" s="10"/>
      <c r="O154" s="10"/>
      <c r="P154" s="10"/>
      <c r="Q154" s="10"/>
      <c r="R154" s="10"/>
      <c r="S154" s="10"/>
      <c r="T154" s="10"/>
      <c r="U154" s="12"/>
      <c r="V154" s="10"/>
      <c r="W154" s="12"/>
      <c r="X154" s="10"/>
      <c r="Y154" s="10"/>
      <c r="Z154" s="10"/>
      <c r="AA154" s="10"/>
      <c r="AB154" s="10"/>
    </row>
    <row r="155" spans="1:28" x14ac:dyDescent="0.2">
      <c r="A155" s="10"/>
      <c r="B155" s="10"/>
      <c r="C155" s="11"/>
      <c r="D155" s="11"/>
      <c r="E155" s="10"/>
      <c r="F155" s="10"/>
      <c r="G155" s="10"/>
      <c r="H155" s="10"/>
      <c r="I155" s="10"/>
      <c r="J155" s="11"/>
      <c r="K155" s="10"/>
      <c r="L155" s="10"/>
      <c r="M155" s="10"/>
      <c r="N155" s="10"/>
      <c r="O155" s="10"/>
      <c r="P155" s="10"/>
      <c r="Q155" s="10"/>
      <c r="R155" s="10"/>
      <c r="S155" s="10"/>
      <c r="T155" s="10"/>
      <c r="U155" s="12"/>
      <c r="V155" s="10"/>
      <c r="W155" s="12"/>
      <c r="X155" s="10"/>
      <c r="Y155" s="10"/>
      <c r="Z155" s="10"/>
      <c r="AA155" s="10"/>
      <c r="AB155" s="10"/>
    </row>
    <row r="156" spans="1:28" x14ac:dyDescent="0.2">
      <c r="A156" s="10"/>
      <c r="B156" s="10"/>
      <c r="C156" s="11"/>
      <c r="D156" s="11"/>
      <c r="E156" s="10"/>
      <c r="F156" s="10"/>
      <c r="G156" s="10"/>
      <c r="H156" s="10"/>
      <c r="I156" s="10"/>
      <c r="J156" s="11"/>
      <c r="K156" s="10"/>
      <c r="L156" s="10"/>
      <c r="M156" s="10"/>
      <c r="N156" s="10"/>
      <c r="O156" s="10"/>
      <c r="P156" s="10"/>
      <c r="Q156" s="10"/>
      <c r="R156" s="10"/>
      <c r="S156" s="10"/>
      <c r="T156" s="10"/>
      <c r="U156" s="12"/>
      <c r="V156" s="10"/>
      <c r="W156" s="12"/>
      <c r="X156" s="10"/>
      <c r="Y156" s="10"/>
      <c r="Z156" s="10"/>
      <c r="AA156" s="10"/>
      <c r="AB156" s="10"/>
    </row>
    <row r="157" spans="1:28" x14ac:dyDescent="0.2">
      <c r="A157" s="10"/>
      <c r="B157" s="10"/>
      <c r="C157" s="11"/>
      <c r="D157" s="11"/>
      <c r="E157" s="10"/>
      <c r="F157" s="10"/>
      <c r="G157" s="10"/>
      <c r="H157" s="10"/>
      <c r="I157" s="10"/>
      <c r="J157" s="11"/>
      <c r="K157" s="10"/>
      <c r="L157" s="10"/>
      <c r="M157" s="10"/>
      <c r="N157" s="10"/>
      <c r="O157" s="10"/>
      <c r="P157" s="10"/>
      <c r="Q157" s="10"/>
      <c r="R157" s="10"/>
      <c r="S157" s="10"/>
      <c r="T157" s="10"/>
      <c r="U157" s="12"/>
      <c r="V157" s="10"/>
      <c r="W157" s="12"/>
      <c r="X157" s="10"/>
      <c r="Y157" s="10"/>
      <c r="Z157" s="10"/>
      <c r="AA157" s="10"/>
      <c r="AB157" s="10"/>
    </row>
    <row r="158" spans="1:28" x14ac:dyDescent="0.2">
      <c r="A158" s="10"/>
      <c r="B158" s="10"/>
      <c r="C158" s="11"/>
      <c r="D158" s="11"/>
      <c r="E158" s="10"/>
      <c r="F158" s="10"/>
      <c r="G158" s="10"/>
      <c r="H158" s="10"/>
      <c r="I158" s="10"/>
      <c r="J158" s="11"/>
      <c r="K158" s="10"/>
      <c r="L158" s="10"/>
      <c r="M158" s="10"/>
      <c r="N158" s="10"/>
      <c r="O158" s="10"/>
      <c r="P158" s="10"/>
      <c r="Q158" s="10"/>
      <c r="R158" s="10"/>
      <c r="S158" s="10"/>
      <c r="T158" s="10"/>
      <c r="U158" s="12"/>
      <c r="V158" s="10"/>
      <c r="W158" s="12"/>
      <c r="X158" s="10"/>
      <c r="Y158" s="10"/>
      <c r="Z158" s="10"/>
      <c r="AA158" s="10"/>
      <c r="AB158" s="10"/>
    </row>
    <row r="159" spans="1:28" x14ac:dyDescent="0.2">
      <c r="A159" s="10"/>
      <c r="B159" s="10"/>
      <c r="C159" s="11"/>
      <c r="D159" s="11"/>
      <c r="E159" s="10"/>
      <c r="F159" s="10"/>
      <c r="G159" s="10"/>
      <c r="H159" s="10"/>
      <c r="I159" s="10"/>
      <c r="J159" s="11"/>
      <c r="K159" s="10"/>
      <c r="L159" s="10"/>
      <c r="M159" s="10"/>
      <c r="N159" s="10"/>
      <c r="O159" s="10"/>
      <c r="P159" s="10"/>
      <c r="Q159" s="10"/>
      <c r="R159" s="10"/>
      <c r="S159" s="10"/>
      <c r="T159" s="10"/>
      <c r="U159" s="12"/>
      <c r="V159" s="10"/>
      <c r="W159" s="12"/>
      <c r="X159" s="10"/>
      <c r="Y159" s="10"/>
      <c r="Z159" s="10"/>
      <c r="AA159" s="10"/>
      <c r="AB159" s="10"/>
    </row>
    <row r="160" spans="1:28" x14ac:dyDescent="0.2">
      <c r="A160" s="10"/>
      <c r="B160" s="10"/>
      <c r="C160" s="11"/>
      <c r="D160" s="11"/>
      <c r="E160" s="10"/>
      <c r="F160" s="10"/>
      <c r="G160" s="10"/>
      <c r="H160" s="10"/>
      <c r="I160" s="10"/>
      <c r="J160" s="11"/>
      <c r="K160" s="10"/>
      <c r="L160" s="10"/>
      <c r="M160" s="10"/>
      <c r="N160" s="10"/>
      <c r="O160" s="10"/>
      <c r="P160" s="10"/>
      <c r="Q160" s="10"/>
      <c r="R160" s="10"/>
      <c r="S160" s="10"/>
      <c r="T160" s="10"/>
      <c r="U160" s="12"/>
      <c r="V160" s="10"/>
      <c r="W160" s="12"/>
      <c r="X160" s="10"/>
      <c r="Y160" s="10"/>
      <c r="Z160" s="10"/>
      <c r="AA160" s="10"/>
      <c r="AB160" s="10"/>
    </row>
    <row r="161" spans="1:28" x14ac:dyDescent="0.2">
      <c r="A161" s="10"/>
      <c r="B161" s="10"/>
      <c r="C161" s="11"/>
      <c r="D161" s="11"/>
      <c r="E161" s="10"/>
      <c r="F161" s="10"/>
      <c r="G161" s="10"/>
      <c r="H161" s="10"/>
      <c r="I161" s="10"/>
      <c r="J161" s="11"/>
      <c r="K161" s="10"/>
      <c r="L161" s="10"/>
      <c r="M161" s="10"/>
      <c r="N161" s="10"/>
      <c r="O161" s="10"/>
      <c r="P161" s="10"/>
      <c r="Q161" s="10"/>
      <c r="R161" s="10"/>
      <c r="S161" s="10"/>
      <c r="T161" s="10"/>
      <c r="U161" s="12"/>
      <c r="V161" s="10"/>
      <c r="W161" s="12"/>
      <c r="X161" s="10"/>
      <c r="Y161" s="10"/>
      <c r="Z161" s="10"/>
      <c r="AA161" s="10"/>
      <c r="AB161" s="10"/>
    </row>
    <row r="162" spans="1:28" x14ac:dyDescent="0.2">
      <c r="A162" s="10"/>
      <c r="B162" s="10"/>
      <c r="C162" s="11"/>
      <c r="D162" s="11"/>
      <c r="E162" s="10"/>
      <c r="F162" s="10"/>
      <c r="G162" s="10"/>
      <c r="H162" s="10"/>
      <c r="I162" s="10"/>
      <c r="J162" s="11"/>
      <c r="K162" s="10"/>
      <c r="L162" s="10"/>
      <c r="M162" s="10"/>
      <c r="N162" s="10"/>
      <c r="O162" s="10"/>
      <c r="P162" s="10"/>
      <c r="Q162" s="10"/>
      <c r="R162" s="10"/>
      <c r="S162" s="10"/>
      <c r="T162" s="10"/>
      <c r="U162" s="12"/>
      <c r="V162" s="10"/>
      <c r="W162" s="12"/>
      <c r="X162" s="10"/>
      <c r="Y162" s="10"/>
      <c r="Z162" s="10"/>
      <c r="AA162" s="10"/>
      <c r="AB162" s="10"/>
    </row>
    <row r="163" spans="1:28" x14ac:dyDescent="0.2">
      <c r="A163" s="10"/>
      <c r="B163" s="10"/>
      <c r="C163" s="11"/>
      <c r="D163" s="11"/>
      <c r="E163" s="10"/>
      <c r="F163" s="10"/>
      <c r="G163" s="10"/>
      <c r="H163" s="10"/>
      <c r="I163" s="10"/>
      <c r="J163" s="11"/>
      <c r="K163" s="10"/>
      <c r="L163" s="10"/>
      <c r="M163" s="10"/>
      <c r="N163" s="10"/>
      <c r="O163" s="10"/>
      <c r="P163" s="10"/>
      <c r="Q163" s="10"/>
      <c r="R163" s="10"/>
      <c r="S163" s="10"/>
      <c r="T163" s="10"/>
      <c r="U163" s="12"/>
      <c r="V163" s="10"/>
      <c r="W163" s="12"/>
      <c r="X163" s="10"/>
      <c r="Y163" s="10"/>
      <c r="Z163" s="10"/>
      <c r="AA163" s="10"/>
      <c r="AB163" s="10"/>
    </row>
    <row r="164" spans="1:28" x14ac:dyDescent="0.2">
      <c r="A164" s="10"/>
      <c r="B164" s="10"/>
      <c r="C164" s="11"/>
      <c r="D164" s="11"/>
      <c r="E164" s="10"/>
      <c r="F164" s="10"/>
      <c r="G164" s="10"/>
      <c r="H164" s="10"/>
      <c r="I164" s="10"/>
      <c r="J164" s="11"/>
      <c r="K164" s="10"/>
      <c r="L164" s="10"/>
      <c r="M164" s="10"/>
      <c r="N164" s="10"/>
      <c r="O164" s="10"/>
      <c r="P164" s="10"/>
      <c r="Q164" s="10"/>
      <c r="R164" s="10"/>
      <c r="S164" s="10"/>
      <c r="T164" s="10"/>
      <c r="U164" s="12"/>
      <c r="V164" s="10"/>
      <c r="W164" s="12"/>
      <c r="X164" s="10"/>
      <c r="Y164" s="10"/>
      <c r="Z164" s="10"/>
      <c r="AA164" s="10"/>
      <c r="AB164" s="10"/>
    </row>
    <row r="165" spans="1:28" x14ac:dyDescent="0.2">
      <c r="A165" s="10"/>
      <c r="B165" s="10"/>
      <c r="C165" s="11"/>
      <c r="D165" s="11"/>
      <c r="E165" s="10"/>
      <c r="F165" s="10"/>
      <c r="G165" s="10"/>
      <c r="H165" s="10"/>
      <c r="I165" s="10"/>
      <c r="J165" s="11"/>
      <c r="K165" s="10"/>
      <c r="L165" s="10"/>
      <c r="M165" s="10"/>
      <c r="N165" s="10"/>
      <c r="O165" s="10"/>
      <c r="P165" s="10"/>
      <c r="Q165" s="10"/>
      <c r="R165" s="10"/>
      <c r="S165" s="10"/>
      <c r="T165" s="10"/>
      <c r="U165" s="12"/>
      <c r="V165" s="10"/>
      <c r="W165" s="12"/>
      <c r="X165" s="10"/>
      <c r="Y165" s="10"/>
      <c r="Z165" s="10"/>
      <c r="AA165" s="10"/>
      <c r="AB165" s="10"/>
    </row>
    <row r="166" spans="1:28" x14ac:dyDescent="0.2">
      <c r="A166" s="10"/>
      <c r="B166" s="10"/>
      <c r="C166" s="11"/>
      <c r="D166" s="11"/>
      <c r="E166" s="10"/>
      <c r="F166" s="10"/>
      <c r="G166" s="10"/>
      <c r="H166" s="10"/>
      <c r="I166" s="10"/>
      <c r="J166" s="11"/>
      <c r="K166" s="10"/>
      <c r="L166" s="10"/>
      <c r="M166" s="10"/>
      <c r="N166" s="10"/>
      <c r="O166" s="10"/>
      <c r="P166" s="10"/>
      <c r="Q166" s="10"/>
      <c r="R166" s="10"/>
      <c r="S166" s="10"/>
      <c r="T166" s="10"/>
      <c r="U166" s="12"/>
      <c r="V166" s="10"/>
      <c r="W166" s="12"/>
      <c r="X166" s="10"/>
      <c r="Y166" s="10"/>
      <c r="Z166" s="10"/>
      <c r="AA166" s="10"/>
      <c r="AB166" s="10"/>
    </row>
    <row r="167" spans="1:28" x14ac:dyDescent="0.2">
      <c r="A167" s="10"/>
      <c r="B167" s="10"/>
      <c r="C167" s="11"/>
      <c r="D167" s="11"/>
      <c r="E167" s="10"/>
      <c r="F167" s="10"/>
      <c r="G167" s="10"/>
      <c r="H167" s="10"/>
      <c r="I167" s="10"/>
      <c r="J167" s="11"/>
      <c r="K167" s="10"/>
      <c r="L167" s="10"/>
      <c r="M167" s="10"/>
      <c r="N167" s="10"/>
      <c r="O167" s="10"/>
      <c r="P167" s="10"/>
      <c r="Q167" s="10"/>
      <c r="R167" s="10"/>
      <c r="S167" s="10"/>
      <c r="T167" s="10"/>
      <c r="U167" s="12"/>
      <c r="V167" s="10"/>
      <c r="W167" s="12"/>
      <c r="X167" s="10"/>
      <c r="Y167" s="10"/>
      <c r="Z167" s="10"/>
      <c r="AA167" s="10"/>
      <c r="AB167" s="10"/>
    </row>
    <row r="168" spans="1:28" x14ac:dyDescent="0.2">
      <c r="A168" s="10"/>
      <c r="B168" s="10"/>
      <c r="C168" s="11"/>
      <c r="D168" s="11"/>
      <c r="E168" s="10"/>
      <c r="F168" s="10"/>
      <c r="G168" s="10"/>
      <c r="H168" s="10"/>
      <c r="I168" s="10"/>
      <c r="J168" s="11"/>
      <c r="K168" s="10"/>
      <c r="L168" s="10"/>
      <c r="M168" s="10"/>
      <c r="N168" s="10"/>
      <c r="O168" s="10"/>
      <c r="P168" s="10"/>
      <c r="Q168" s="10"/>
      <c r="R168" s="10"/>
      <c r="S168" s="10"/>
      <c r="T168" s="10"/>
      <c r="U168" s="12"/>
      <c r="V168" s="10"/>
      <c r="W168" s="12"/>
      <c r="X168" s="10"/>
      <c r="Y168" s="10"/>
      <c r="Z168" s="10"/>
      <c r="AA168" s="10"/>
      <c r="AB168" s="10"/>
    </row>
    <row r="169" spans="1:28" x14ac:dyDescent="0.2">
      <c r="A169" s="10"/>
      <c r="B169" s="10"/>
      <c r="C169" s="11"/>
      <c r="D169" s="11"/>
      <c r="E169" s="10"/>
      <c r="F169" s="10"/>
      <c r="G169" s="10"/>
      <c r="H169" s="10"/>
      <c r="I169" s="10"/>
      <c r="J169" s="11"/>
      <c r="K169" s="10"/>
      <c r="L169" s="10"/>
      <c r="M169" s="10"/>
      <c r="N169" s="10"/>
      <c r="O169" s="10"/>
      <c r="P169" s="10"/>
      <c r="Q169" s="10"/>
      <c r="R169" s="10"/>
      <c r="S169" s="10"/>
      <c r="T169" s="10"/>
      <c r="U169" s="12"/>
      <c r="V169" s="10"/>
      <c r="W169" s="12"/>
      <c r="X169" s="10"/>
      <c r="Y169" s="10"/>
      <c r="Z169" s="10"/>
      <c r="AA169" s="10"/>
      <c r="AB169" s="10"/>
    </row>
    <row r="170" spans="1:28" x14ac:dyDescent="0.2">
      <c r="A170" s="10"/>
      <c r="B170" s="10"/>
      <c r="C170" s="11"/>
      <c r="D170" s="11"/>
      <c r="E170" s="10"/>
      <c r="F170" s="10"/>
      <c r="G170" s="10"/>
      <c r="H170" s="10"/>
      <c r="I170" s="10"/>
      <c r="J170" s="11"/>
      <c r="K170" s="10"/>
      <c r="L170" s="10"/>
      <c r="M170" s="10"/>
      <c r="N170" s="10"/>
      <c r="O170" s="10"/>
      <c r="P170" s="10"/>
      <c r="Q170" s="10"/>
      <c r="R170" s="10"/>
      <c r="S170" s="10"/>
      <c r="T170" s="10"/>
      <c r="U170" s="12"/>
      <c r="V170" s="10"/>
      <c r="W170" s="12"/>
      <c r="X170" s="10"/>
      <c r="Y170" s="10"/>
      <c r="Z170" s="10"/>
      <c r="AA170" s="10"/>
      <c r="AB170" s="10"/>
    </row>
    <row r="171" spans="1:28" x14ac:dyDescent="0.2">
      <c r="A171" s="10"/>
      <c r="B171" s="10"/>
      <c r="C171" s="11"/>
      <c r="D171" s="11"/>
      <c r="E171" s="10"/>
      <c r="F171" s="10"/>
      <c r="G171" s="10"/>
      <c r="H171" s="10"/>
      <c r="I171" s="10"/>
      <c r="J171" s="11"/>
      <c r="K171" s="10"/>
      <c r="L171" s="10"/>
      <c r="M171" s="10"/>
      <c r="N171" s="10"/>
      <c r="O171" s="10"/>
      <c r="P171" s="10"/>
      <c r="Q171" s="10"/>
      <c r="R171" s="10"/>
      <c r="S171" s="10"/>
      <c r="T171" s="10"/>
      <c r="U171" s="12"/>
      <c r="V171" s="10"/>
      <c r="W171" s="12"/>
      <c r="X171" s="10"/>
      <c r="Y171" s="10"/>
      <c r="Z171" s="10"/>
      <c r="AA171" s="10"/>
      <c r="AB171" s="10"/>
    </row>
    <row r="172" spans="1:28" x14ac:dyDescent="0.2">
      <c r="A172" s="10"/>
      <c r="B172" s="10"/>
      <c r="C172" s="11"/>
      <c r="D172" s="11"/>
      <c r="E172" s="10"/>
      <c r="F172" s="10"/>
      <c r="G172" s="10"/>
      <c r="H172" s="10"/>
      <c r="I172" s="10"/>
      <c r="J172" s="11"/>
      <c r="K172" s="10"/>
      <c r="L172" s="10"/>
      <c r="M172" s="10"/>
      <c r="N172" s="10"/>
      <c r="O172" s="10"/>
      <c r="P172" s="10"/>
      <c r="Q172" s="10"/>
      <c r="R172" s="10"/>
      <c r="S172" s="10"/>
      <c r="T172" s="10"/>
      <c r="U172" s="12"/>
      <c r="V172" s="10"/>
      <c r="W172" s="12"/>
      <c r="X172" s="10"/>
      <c r="Y172" s="10"/>
      <c r="Z172" s="10"/>
      <c r="AA172" s="10"/>
      <c r="AB172" s="10"/>
    </row>
    <row r="173" spans="1:28" x14ac:dyDescent="0.2">
      <c r="A173" s="10"/>
      <c r="B173" s="10"/>
      <c r="C173" s="11"/>
      <c r="D173" s="11"/>
      <c r="E173" s="10"/>
      <c r="F173" s="10"/>
      <c r="G173" s="10"/>
      <c r="H173" s="10"/>
      <c r="I173" s="10"/>
      <c r="J173" s="11"/>
      <c r="K173" s="10"/>
      <c r="L173" s="10"/>
      <c r="M173" s="10"/>
      <c r="N173" s="10"/>
      <c r="O173" s="10"/>
      <c r="P173" s="10"/>
      <c r="Q173" s="10"/>
      <c r="R173" s="10"/>
      <c r="S173" s="10"/>
      <c r="T173" s="10"/>
      <c r="U173" s="12"/>
      <c r="V173" s="10"/>
      <c r="W173" s="12"/>
      <c r="X173" s="10"/>
      <c r="Y173" s="10"/>
      <c r="Z173" s="10"/>
      <c r="AA173" s="10"/>
      <c r="AB173" s="10"/>
    </row>
    <row r="174" spans="1:28" x14ac:dyDescent="0.2">
      <c r="A174" s="10"/>
      <c r="B174" s="10"/>
      <c r="C174" s="11"/>
      <c r="D174" s="11"/>
      <c r="E174" s="10"/>
      <c r="F174" s="10"/>
      <c r="G174" s="10"/>
      <c r="H174" s="10"/>
      <c r="I174" s="10"/>
      <c r="J174" s="11"/>
      <c r="K174" s="10"/>
      <c r="L174" s="10"/>
      <c r="M174" s="10"/>
      <c r="N174" s="10"/>
      <c r="O174" s="10"/>
      <c r="P174" s="10"/>
      <c r="Q174" s="10"/>
      <c r="R174" s="10"/>
      <c r="S174" s="10"/>
      <c r="T174" s="10"/>
      <c r="U174" s="12"/>
      <c r="V174" s="10"/>
      <c r="W174" s="12"/>
      <c r="X174" s="10"/>
      <c r="Y174" s="10"/>
      <c r="Z174" s="10"/>
      <c r="AA174" s="10"/>
      <c r="AB174" s="10"/>
    </row>
    <row r="175" spans="1:28" x14ac:dyDescent="0.2">
      <c r="A175" s="10"/>
      <c r="B175" s="10"/>
      <c r="C175" s="11"/>
      <c r="D175" s="11"/>
      <c r="E175" s="10"/>
      <c r="F175" s="10"/>
      <c r="G175" s="10"/>
      <c r="H175" s="10"/>
      <c r="I175" s="10"/>
      <c r="J175" s="11"/>
      <c r="K175" s="10"/>
      <c r="L175" s="10"/>
      <c r="M175" s="10"/>
      <c r="N175" s="10"/>
      <c r="O175" s="10"/>
      <c r="P175" s="10"/>
      <c r="Q175" s="10"/>
      <c r="R175" s="10"/>
      <c r="S175" s="10"/>
      <c r="T175" s="10"/>
      <c r="U175" s="12"/>
      <c r="V175" s="10"/>
      <c r="W175" s="12"/>
      <c r="X175" s="10"/>
      <c r="Y175" s="10"/>
      <c r="Z175" s="10"/>
      <c r="AA175" s="10"/>
      <c r="AB175" s="10"/>
    </row>
    <row r="176" spans="1:28" x14ac:dyDescent="0.2">
      <c r="A176" s="10"/>
      <c r="B176" s="10"/>
      <c r="C176" s="11"/>
      <c r="D176" s="11"/>
      <c r="E176" s="10"/>
      <c r="F176" s="10"/>
      <c r="G176" s="10"/>
      <c r="H176" s="10"/>
      <c r="I176" s="10"/>
      <c r="J176" s="11"/>
      <c r="K176" s="10"/>
      <c r="L176" s="10"/>
      <c r="M176" s="10"/>
      <c r="N176" s="10"/>
      <c r="O176" s="10"/>
      <c r="P176" s="10"/>
      <c r="Q176" s="10"/>
      <c r="R176" s="10"/>
      <c r="S176" s="10"/>
      <c r="T176" s="10"/>
      <c r="U176" s="12"/>
      <c r="V176" s="10"/>
      <c r="W176" s="12"/>
      <c r="X176" s="10"/>
      <c r="Y176" s="10"/>
      <c r="Z176" s="10"/>
      <c r="AA176" s="10"/>
      <c r="AB176" s="10"/>
    </row>
    <row r="177" spans="1:28" x14ac:dyDescent="0.2">
      <c r="A177" s="10"/>
      <c r="B177" s="10"/>
      <c r="C177" s="11"/>
      <c r="D177" s="11"/>
      <c r="E177" s="10"/>
      <c r="F177" s="10"/>
      <c r="G177" s="10"/>
      <c r="H177" s="10"/>
      <c r="I177" s="10"/>
      <c r="J177" s="11"/>
      <c r="K177" s="10"/>
      <c r="L177" s="10"/>
      <c r="M177" s="10"/>
      <c r="N177" s="10"/>
      <c r="O177" s="10"/>
      <c r="P177" s="10"/>
      <c r="Q177" s="10"/>
      <c r="R177" s="10"/>
      <c r="S177" s="10"/>
      <c r="T177" s="10"/>
      <c r="U177" s="12"/>
      <c r="V177" s="10"/>
      <c r="W177" s="12"/>
      <c r="X177" s="10"/>
      <c r="Y177" s="10"/>
      <c r="Z177" s="10"/>
      <c r="AA177" s="10"/>
      <c r="AB177" s="10"/>
    </row>
    <row r="178" spans="1:28" x14ac:dyDescent="0.2">
      <c r="A178" s="10"/>
      <c r="B178" s="10"/>
      <c r="C178" s="11"/>
      <c r="D178" s="11"/>
      <c r="E178" s="10"/>
      <c r="F178" s="10"/>
      <c r="G178" s="10"/>
      <c r="H178" s="10"/>
      <c r="I178" s="10"/>
      <c r="J178" s="11"/>
      <c r="K178" s="10"/>
      <c r="L178" s="10"/>
      <c r="M178" s="10"/>
      <c r="N178" s="10"/>
      <c r="O178" s="10"/>
      <c r="P178" s="10"/>
      <c r="Q178" s="10"/>
      <c r="R178" s="10"/>
      <c r="S178" s="10"/>
      <c r="T178" s="10"/>
      <c r="U178" s="12"/>
      <c r="V178" s="10"/>
      <c r="W178" s="12"/>
      <c r="X178" s="10"/>
      <c r="Y178" s="10"/>
      <c r="Z178" s="10"/>
      <c r="AA178" s="10"/>
      <c r="AB178" s="10"/>
    </row>
    <row r="179" spans="1:28" x14ac:dyDescent="0.2">
      <c r="A179" s="10"/>
      <c r="B179" s="10"/>
      <c r="C179" s="11"/>
      <c r="D179" s="11"/>
      <c r="E179" s="10"/>
      <c r="F179" s="10"/>
      <c r="G179" s="10"/>
      <c r="H179" s="10"/>
      <c r="I179" s="10"/>
      <c r="J179" s="11"/>
      <c r="K179" s="10"/>
      <c r="L179" s="10"/>
      <c r="M179" s="10"/>
      <c r="N179" s="10"/>
      <c r="O179" s="10"/>
      <c r="P179" s="10"/>
      <c r="Q179" s="10"/>
      <c r="R179" s="10"/>
      <c r="S179" s="10"/>
      <c r="T179" s="10"/>
      <c r="U179" s="12"/>
      <c r="V179" s="10"/>
      <c r="W179" s="12"/>
      <c r="X179" s="10"/>
      <c r="Y179" s="10"/>
      <c r="Z179" s="10"/>
      <c r="AA179" s="10"/>
      <c r="AB179" s="10"/>
    </row>
    <row r="180" spans="1:28" x14ac:dyDescent="0.2">
      <c r="A180" s="10"/>
      <c r="B180" s="10"/>
      <c r="C180" s="11"/>
      <c r="D180" s="11"/>
      <c r="E180" s="10"/>
      <c r="F180" s="10"/>
      <c r="G180" s="10"/>
      <c r="H180" s="10"/>
      <c r="I180" s="10"/>
      <c r="J180" s="11"/>
      <c r="K180" s="10"/>
      <c r="L180" s="10"/>
      <c r="M180" s="10"/>
      <c r="N180" s="10"/>
      <c r="O180" s="10"/>
      <c r="P180" s="10"/>
      <c r="Q180" s="10"/>
      <c r="R180" s="10"/>
      <c r="S180" s="10"/>
      <c r="T180" s="10"/>
      <c r="U180" s="12"/>
      <c r="V180" s="10"/>
      <c r="W180" s="12"/>
      <c r="X180" s="10"/>
      <c r="Y180" s="10"/>
      <c r="Z180" s="10"/>
      <c r="AA180" s="10"/>
      <c r="AB180" s="10"/>
    </row>
    <row r="181" spans="1:28" x14ac:dyDescent="0.2">
      <c r="A181" s="10"/>
      <c r="B181" s="10"/>
      <c r="C181" s="11"/>
      <c r="D181" s="11"/>
      <c r="E181" s="10"/>
      <c r="F181" s="10"/>
      <c r="G181" s="10"/>
      <c r="H181" s="10"/>
      <c r="I181" s="10"/>
      <c r="J181" s="11"/>
      <c r="K181" s="10"/>
      <c r="L181" s="10"/>
      <c r="M181" s="10"/>
      <c r="N181" s="10"/>
      <c r="O181" s="10"/>
      <c r="P181" s="10"/>
      <c r="Q181" s="10"/>
      <c r="R181" s="10"/>
      <c r="S181" s="10"/>
      <c r="T181" s="10"/>
      <c r="U181" s="12"/>
      <c r="V181" s="10"/>
      <c r="W181" s="12"/>
      <c r="X181" s="10"/>
      <c r="Y181" s="10"/>
      <c r="Z181" s="10"/>
      <c r="AA181" s="10"/>
      <c r="AB181" s="10"/>
    </row>
    <row r="182" spans="1:28" x14ac:dyDescent="0.2">
      <c r="A182" s="10"/>
      <c r="B182" s="10"/>
      <c r="C182" s="11"/>
      <c r="D182" s="11"/>
      <c r="E182" s="10"/>
      <c r="F182" s="10"/>
      <c r="G182" s="10"/>
      <c r="H182" s="10"/>
      <c r="I182" s="10"/>
      <c r="J182" s="11"/>
      <c r="K182" s="10"/>
      <c r="L182" s="10"/>
      <c r="M182" s="10"/>
      <c r="N182" s="10"/>
      <c r="O182" s="10"/>
      <c r="P182" s="10"/>
      <c r="Q182" s="10"/>
      <c r="R182" s="10"/>
      <c r="S182" s="10"/>
      <c r="T182" s="10"/>
      <c r="U182" s="12"/>
      <c r="V182" s="10"/>
      <c r="W182" s="12"/>
      <c r="X182" s="10"/>
      <c r="Y182" s="10"/>
      <c r="Z182" s="10"/>
      <c r="AA182" s="10"/>
      <c r="AB182" s="10"/>
    </row>
    <row r="183" spans="1:28" x14ac:dyDescent="0.2">
      <c r="A183" s="10"/>
      <c r="B183" s="10"/>
      <c r="C183" s="11"/>
      <c r="D183" s="11"/>
      <c r="E183" s="10"/>
      <c r="F183" s="10"/>
      <c r="G183" s="10"/>
      <c r="H183" s="10"/>
      <c r="I183" s="10"/>
      <c r="J183" s="11"/>
      <c r="K183" s="10"/>
      <c r="L183" s="10"/>
      <c r="M183" s="10"/>
      <c r="N183" s="10"/>
      <c r="O183" s="10"/>
      <c r="P183" s="10"/>
      <c r="Q183" s="10"/>
      <c r="R183" s="10"/>
      <c r="S183" s="10"/>
      <c r="T183" s="10"/>
      <c r="U183" s="12"/>
      <c r="V183" s="10"/>
      <c r="W183" s="12"/>
      <c r="X183" s="10"/>
      <c r="Y183" s="10"/>
      <c r="Z183" s="10"/>
      <c r="AA183" s="10"/>
      <c r="AB183" s="10"/>
    </row>
    <row r="184" spans="1:28" x14ac:dyDescent="0.2">
      <c r="A184" s="10"/>
      <c r="B184" s="10"/>
      <c r="C184" s="11"/>
      <c r="D184" s="11"/>
      <c r="E184" s="10"/>
      <c r="F184" s="10"/>
      <c r="G184" s="10"/>
      <c r="H184" s="10"/>
      <c r="I184" s="10"/>
      <c r="J184" s="11"/>
      <c r="K184" s="10"/>
      <c r="L184" s="10"/>
      <c r="M184" s="10"/>
      <c r="N184" s="10"/>
      <c r="O184" s="10"/>
      <c r="P184" s="10"/>
      <c r="Q184" s="10"/>
      <c r="R184" s="10"/>
      <c r="S184" s="10"/>
      <c r="T184" s="10"/>
      <c r="U184" s="12"/>
      <c r="V184" s="10"/>
      <c r="W184" s="12"/>
      <c r="X184" s="10"/>
      <c r="Y184" s="10"/>
      <c r="Z184" s="10"/>
      <c r="AA184" s="10"/>
      <c r="AB184" s="10"/>
    </row>
    <row r="185" spans="1:28" x14ac:dyDescent="0.2">
      <c r="A185" s="10"/>
      <c r="B185" s="10"/>
      <c r="C185" s="11"/>
      <c r="D185" s="11"/>
      <c r="E185" s="10"/>
      <c r="F185" s="10"/>
      <c r="G185" s="10"/>
      <c r="H185" s="10"/>
      <c r="I185" s="10"/>
      <c r="J185" s="11"/>
      <c r="K185" s="10"/>
      <c r="L185" s="10"/>
      <c r="M185" s="10"/>
      <c r="N185" s="10"/>
      <c r="O185" s="10"/>
      <c r="P185" s="10"/>
      <c r="Q185" s="10"/>
      <c r="R185" s="10"/>
      <c r="S185" s="10"/>
      <c r="T185" s="10"/>
      <c r="U185" s="12"/>
      <c r="V185" s="10"/>
      <c r="W185" s="12"/>
      <c r="X185" s="10"/>
      <c r="Y185" s="10"/>
      <c r="Z185" s="10"/>
      <c r="AA185" s="10"/>
      <c r="AB185" s="10"/>
    </row>
    <row r="186" spans="1:28" x14ac:dyDescent="0.2">
      <c r="A186" s="10"/>
      <c r="B186" s="10"/>
      <c r="C186" s="11"/>
      <c r="D186" s="11"/>
      <c r="E186" s="10"/>
      <c r="F186" s="10"/>
      <c r="G186" s="10"/>
      <c r="H186" s="10"/>
      <c r="I186" s="10"/>
      <c r="J186" s="11"/>
      <c r="K186" s="10"/>
      <c r="L186" s="10"/>
      <c r="M186" s="10"/>
      <c r="N186" s="10"/>
      <c r="O186" s="10"/>
      <c r="P186" s="10"/>
      <c r="Q186" s="10"/>
      <c r="R186" s="10"/>
      <c r="S186" s="10"/>
      <c r="T186" s="10"/>
      <c r="U186" s="12"/>
      <c r="V186" s="10"/>
      <c r="W186" s="12"/>
      <c r="X186" s="10"/>
      <c r="Y186" s="10"/>
      <c r="Z186" s="10"/>
      <c r="AA186" s="10"/>
      <c r="AB186" s="10"/>
    </row>
    <row r="187" spans="1:28" x14ac:dyDescent="0.2">
      <c r="A187" s="10"/>
      <c r="B187" s="10"/>
      <c r="C187" s="11"/>
      <c r="D187" s="11"/>
      <c r="E187" s="10"/>
      <c r="F187" s="10"/>
      <c r="G187" s="10"/>
      <c r="H187" s="10"/>
      <c r="I187" s="10"/>
      <c r="J187" s="11"/>
      <c r="K187" s="10"/>
      <c r="L187" s="10"/>
      <c r="M187" s="10"/>
      <c r="N187" s="10"/>
      <c r="O187" s="10"/>
      <c r="P187" s="10"/>
      <c r="Q187" s="10"/>
      <c r="R187" s="10"/>
      <c r="S187" s="10"/>
      <c r="T187" s="10"/>
      <c r="U187" s="12"/>
      <c r="V187" s="10"/>
      <c r="W187" s="12"/>
      <c r="X187" s="10"/>
      <c r="Y187" s="10"/>
      <c r="Z187" s="10"/>
      <c r="AA187" s="10"/>
      <c r="AB187" s="10"/>
    </row>
    <row r="188" spans="1:28" x14ac:dyDescent="0.2">
      <c r="A188" s="10"/>
      <c r="B188" s="10"/>
      <c r="C188" s="11"/>
      <c r="D188" s="11"/>
      <c r="E188" s="10"/>
      <c r="F188" s="10"/>
      <c r="G188" s="10"/>
      <c r="H188" s="10"/>
      <c r="I188" s="10"/>
      <c r="J188" s="11"/>
      <c r="K188" s="10"/>
      <c r="L188" s="10"/>
      <c r="M188" s="10"/>
      <c r="N188" s="10"/>
      <c r="O188" s="10"/>
      <c r="P188" s="10"/>
      <c r="Q188" s="10"/>
      <c r="R188" s="10"/>
      <c r="S188" s="10"/>
      <c r="T188" s="10"/>
      <c r="U188" s="12"/>
      <c r="V188" s="10"/>
      <c r="W188" s="12"/>
      <c r="X188" s="10"/>
      <c r="Y188" s="10"/>
      <c r="Z188" s="10"/>
      <c r="AA188" s="10"/>
      <c r="AB188" s="10"/>
    </row>
    <row r="189" spans="1:28" x14ac:dyDescent="0.2">
      <c r="A189" s="10"/>
      <c r="B189" s="10"/>
      <c r="C189" s="11"/>
      <c r="D189" s="11"/>
      <c r="E189" s="10"/>
      <c r="F189" s="10"/>
      <c r="G189" s="10"/>
      <c r="H189" s="10"/>
      <c r="I189" s="10"/>
      <c r="J189" s="11"/>
      <c r="K189" s="10"/>
      <c r="L189" s="10"/>
      <c r="M189" s="10"/>
      <c r="N189" s="10"/>
      <c r="O189" s="10"/>
      <c r="P189" s="10"/>
      <c r="Q189" s="10"/>
      <c r="R189" s="10"/>
      <c r="S189" s="10"/>
      <c r="T189" s="10"/>
      <c r="U189" s="12"/>
      <c r="V189" s="10"/>
      <c r="W189" s="12"/>
      <c r="X189" s="10"/>
      <c r="Y189" s="10"/>
      <c r="Z189" s="10"/>
      <c r="AA189" s="10"/>
      <c r="AB189" s="10"/>
    </row>
    <row r="190" spans="1:28" x14ac:dyDescent="0.2">
      <c r="A190" s="10"/>
      <c r="B190" s="10"/>
      <c r="C190" s="11"/>
      <c r="D190" s="11"/>
      <c r="E190" s="10"/>
      <c r="F190" s="10"/>
      <c r="G190" s="10"/>
      <c r="H190" s="10"/>
      <c r="I190" s="10"/>
      <c r="J190" s="11"/>
      <c r="K190" s="10"/>
      <c r="L190" s="10"/>
      <c r="M190" s="10"/>
      <c r="N190" s="10"/>
      <c r="O190" s="10"/>
      <c r="P190" s="10"/>
      <c r="Q190" s="10"/>
      <c r="R190" s="10"/>
      <c r="S190" s="10"/>
      <c r="T190" s="10"/>
      <c r="U190" s="12"/>
      <c r="V190" s="10"/>
      <c r="W190" s="12"/>
      <c r="X190" s="10"/>
      <c r="Y190" s="10"/>
      <c r="Z190" s="10"/>
      <c r="AA190" s="10"/>
      <c r="AB190" s="10"/>
    </row>
    <row r="191" spans="1:28" x14ac:dyDescent="0.2">
      <c r="A191" s="10"/>
      <c r="B191" s="10"/>
      <c r="C191" s="11"/>
      <c r="D191" s="11"/>
      <c r="E191" s="10"/>
      <c r="F191" s="10"/>
      <c r="G191" s="10"/>
      <c r="H191" s="10"/>
      <c r="I191" s="10"/>
      <c r="J191" s="11"/>
      <c r="K191" s="10"/>
      <c r="L191" s="10"/>
      <c r="M191" s="10"/>
      <c r="N191" s="10"/>
      <c r="O191" s="10"/>
      <c r="P191" s="10"/>
      <c r="Q191" s="10"/>
      <c r="R191" s="10"/>
      <c r="S191" s="10"/>
      <c r="T191" s="10"/>
      <c r="U191" s="12"/>
      <c r="V191" s="10"/>
      <c r="W191" s="12"/>
      <c r="X191" s="10"/>
      <c r="Y191" s="10"/>
      <c r="Z191" s="10"/>
      <c r="AA191" s="10"/>
      <c r="AB191" s="10"/>
    </row>
    <row r="192" spans="1:28" x14ac:dyDescent="0.2">
      <c r="A192" s="10"/>
      <c r="B192" s="10"/>
      <c r="C192" s="11"/>
      <c r="D192" s="11"/>
      <c r="E192" s="10"/>
      <c r="F192" s="10"/>
      <c r="G192" s="10"/>
      <c r="H192" s="10"/>
      <c r="I192" s="10"/>
      <c r="J192" s="11"/>
      <c r="K192" s="10"/>
      <c r="L192" s="10"/>
      <c r="M192" s="10"/>
      <c r="N192" s="10"/>
      <c r="O192" s="10"/>
      <c r="P192" s="10"/>
      <c r="Q192" s="10"/>
      <c r="R192" s="10"/>
      <c r="S192" s="10"/>
      <c r="T192" s="10"/>
      <c r="U192" s="12"/>
      <c r="V192" s="10"/>
      <c r="W192" s="12"/>
      <c r="X192" s="10"/>
      <c r="Y192" s="10"/>
      <c r="Z192" s="10"/>
      <c r="AA192" s="10"/>
      <c r="AB192" s="10"/>
    </row>
    <row r="193" spans="1:28" x14ac:dyDescent="0.2">
      <c r="A193" s="10"/>
      <c r="B193" s="10"/>
      <c r="C193" s="11"/>
      <c r="D193" s="11"/>
      <c r="E193" s="10"/>
      <c r="F193" s="10"/>
      <c r="G193" s="10"/>
      <c r="H193" s="10"/>
      <c r="I193" s="10"/>
      <c r="J193" s="11"/>
      <c r="K193" s="10"/>
      <c r="L193" s="10"/>
      <c r="M193" s="10"/>
      <c r="N193" s="10"/>
      <c r="O193" s="10"/>
      <c r="P193" s="10"/>
      <c r="Q193" s="10"/>
      <c r="R193" s="10"/>
      <c r="S193" s="10"/>
      <c r="T193" s="10"/>
      <c r="U193" s="12"/>
      <c r="V193" s="10"/>
      <c r="W193" s="12"/>
      <c r="X193" s="10"/>
      <c r="Y193" s="10"/>
      <c r="Z193" s="10"/>
      <c r="AA193" s="10"/>
      <c r="AB193" s="10"/>
    </row>
    <row r="194" spans="1:28" x14ac:dyDescent="0.2">
      <c r="A194" s="10"/>
      <c r="B194" s="10"/>
      <c r="C194" s="11"/>
      <c r="D194" s="11"/>
      <c r="E194" s="10"/>
      <c r="F194" s="10"/>
      <c r="G194" s="10"/>
      <c r="H194" s="10"/>
      <c r="I194" s="10"/>
      <c r="J194" s="11"/>
      <c r="K194" s="10"/>
      <c r="L194" s="10"/>
      <c r="M194" s="10"/>
      <c r="N194" s="10"/>
      <c r="O194" s="10"/>
      <c r="P194" s="10"/>
      <c r="Q194" s="10"/>
      <c r="R194" s="10"/>
      <c r="S194" s="10"/>
      <c r="T194" s="10"/>
      <c r="U194" s="12"/>
      <c r="V194" s="10"/>
      <c r="W194" s="12"/>
      <c r="X194" s="10"/>
      <c r="Y194" s="10"/>
      <c r="Z194" s="10"/>
      <c r="AA194" s="10"/>
      <c r="AB194" s="10"/>
    </row>
    <row r="195" spans="1:28" x14ac:dyDescent="0.2">
      <c r="A195" s="10"/>
      <c r="B195" s="10"/>
      <c r="C195" s="11"/>
      <c r="D195" s="11"/>
      <c r="E195" s="10"/>
      <c r="F195" s="10"/>
      <c r="G195" s="10"/>
      <c r="H195" s="10"/>
      <c r="I195" s="10"/>
      <c r="J195" s="11"/>
      <c r="K195" s="10"/>
      <c r="L195" s="10"/>
      <c r="M195" s="10"/>
      <c r="N195" s="10"/>
      <c r="O195" s="10"/>
      <c r="P195" s="10"/>
      <c r="Q195" s="10"/>
      <c r="R195" s="10"/>
      <c r="S195" s="10"/>
      <c r="T195" s="10"/>
      <c r="U195" s="12"/>
      <c r="V195" s="10"/>
      <c r="W195" s="12"/>
      <c r="X195" s="10"/>
      <c r="Y195" s="10"/>
      <c r="Z195" s="10"/>
      <c r="AA195" s="10"/>
      <c r="AB195" s="10"/>
    </row>
    <row r="196" spans="1:28" x14ac:dyDescent="0.2">
      <c r="A196" s="10"/>
      <c r="B196" s="10"/>
      <c r="C196" s="11"/>
      <c r="D196" s="11"/>
      <c r="E196" s="10"/>
      <c r="F196" s="10"/>
      <c r="G196" s="10"/>
      <c r="H196" s="10"/>
      <c r="I196" s="10"/>
      <c r="J196" s="11"/>
      <c r="K196" s="10"/>
      <c r="L196" s="10"/>
      <c r="M196" s="10"/>
      <c r="N196" s="10"/>
      <c r="O196" s="10"/>
      <c r="P196" s="10"/>
      <c r="Q196" s="10"/>
      <c r="R196" s="10"/>
      <c r="S196" s="10"/>
      <c r="T196" s="10"/>
      <c r="U196" s="12"/>
      <c r="V196" s="10"/>
      <c r="W196" s="12"/>
      <c r="X196" s="10"/>
      <c r="Y196" s="10"/>
      <c r="Z196" s="10"/>
      <c r="AA196" s="10"/>
      <c r="AB196" s="10"/>
    </row>
    <row r="197" spans="1:28" x14ac:dyDescent="0.2">
      <c r="A197" s="10"/>
      <c r="B197" s="10"/>
      <c r="C197" s="11"/>
      <c r="D197" s="11"/>
      <c r="E197" s="10"/>
      <c r="F197" s="10"/>
      <c r="G197" s="10"/>
      <c r="H197" s="10"/>
      <c r="I197" s="10"/>
      <c r="J197" s="11"/>
      <c r="K197" s="10"/>
      <c r="L197" s="10"/>
      <c r="M197" s="10"/>
      <c r="N197" s="10"/>
      <c r="O197" s="10"/>
      <c r="P197" s="10"/>
      <c r="Q197" s="10"/>
      <c r="R197" s="10"/>
      <c r="S197" s="10"/>
      <c r="T197" s="10"/>
      <c r="U197" s="12"/>
      <c r="V197" s="10"/>
      <c r="W197" s="12"/>
      <c r="X197" s="10"/>
      <c r="Y197" s="10"/>
      <c r="Z197" s="10"/>
      <c r="AA197" s="10"/>
      <c r="AB197" s="10"/>
    </row>
    <row r="198" spans="1:28" x14ac:dyDescent="0.2">
      <c r="A198" s="10"/>
      <c r="B198" s="10"/>
      <c r="C198" s="11"/>
      <c r="D198" s="11"/>
      <c r="E198" s="10"/>
      <c r="F198" s="10"/>
      <c r="G198" s="10"/>
      <c r="H198" s="10"/>
      <c r="I198" s="10"/>
      <c r="J198" s="11"/>
      <c r="K198" s="10"/>
      <c r="L198" s="10"/>
      <c r="M198" s="10"/>
      <c r="N198" s="10"/>
      <c r="O198" s="10"/>
      <c r="P198" s="10"/>
      <c r="Q198" s="10"/>
      <c r="R198" s="10"/>
      <c r="S198" s="10"/>
      <c r="T198" s="10"/>
      <c r="U198" s="12"/>
      <c r="V198" s="10"/>
      <c r="W198" s="12"/>
      <c r="X198" s="10"/>
      <c r="Y198" s="10"/>
      <c r="Z198" s="10"/>
      <c r="AA198" s="10"/>
      <c r="AB198" s="10"/>
    </row>
    <row r="199" spans="1:28" x14ac:dyDescent="0.2">
      <c r="A199" s="10"/>
      <c r="B199" s="10"/>
      <c r="C199" s="11"/>
      <c r="D199" s="11"/>
      <c r="E199" s="10"/>
      <c r="F199" s="10"/>
      <c r="G199" s="10"/>
      <c r="H199" s="10"/>
      <c r="I199" s="10"/>
      <c r="J199" s="11"/>
      <c r="K199" s="10"/>
      <c r="L199" s="10"/>
      <c r="M199" s="10"/>
      <c r="N199" s="10"/>
      <c r="O199" s="10"/>
      <c r="P199" s="10"/>
      <c r="Q199" s="10"/>
      <c r="R199" s="10"/>
      <c r="S199" s="10"/>
      <c r="T199" s="10"/>
      <c r="U199" s="12"/>
      <c r="V199" s="10"/>
      <c r="W199" s="12"/>
      <c r="X199" s="10"/>
      <c r="Y199" s="10"/>
      <c r="Z199" s="10"/>
      <c r="AA199" s="10"/>
      <c r="AB199" s="10"/>
    </row>
    <row r="200" spans="1:28" x14ac:dyDescent="0.2">
      <c r="A200" s="10"/>
      <c r="B200" s="10"/>
      <c r="C200" s="11"/>
      <c r="D200" s="11"/>
      <c r="E200" s="10"/>
      <c r="F200" s="10"/>
      <c r="G200" s="10"/>
      <c r="H200" s="10"/>
      <c r="I200" s="10"/>
      <c r="J200" s="11"/>
      <c r="K200" s="10"/>
      <c r="L200" s="10"/>
      <c r="M200" s="10"/>
      <c r="N200" s="10"/>
      <c r="O200" s="10"/>
      <c r="P200" s="10"/>
      <c r="Q200" s="10"/>
      <c r="R200" s="10"/>
      <c r="S200" s="10"/>
      <c r="T200" s="10"/>
      <c r="U200" s="12"/>
      <c r="V200" s="10"/>
      <c r="W200" s="12"/>
      <c r="X200" s="10"/>
      <c r="Y200" s="10"/>
      <c r="Z200" s="10"/>
      <c r="AA200" s="10"/>
      <c r="AB200" s="10"/>
    </row>
    <row r="201" spans="1:28" x14ac:dyDescent="0.2">
      <c r="A201" s="10"/>
      <c r="B201" s="10"/>
      <c r="C201" s="11"/>
      <c r="D201" s="11"/>
      <c r="E201" s="10"/>
      <c r="F201" s="10"/>
      <c r="G201" s="10"/>
      <c r="H201" s="10"/>
      <c r="I201" s="10"/>
      <c r="J201" s="11"/>
      <c r="K201" s="10"/>
      <c r="L201" s="10"/>
      <c r="M201" s="10"/>
      <c r="N201" s="10"/>
      <c r="O201" s="10"/>
      <c r="P201" s="10"/>
      <c r="Q201" s="10"/>
      <c r="R201" s="10"/>
      <c r="S201" s="10"/>
      <c r="T201" s="10"/>
      <c r="U201" s="12"/>
      <c r="V201" s="10"/>
      <c r="W201" s="12"/>
      <c r="X201" s="10"/>
      <c r="Y201" s="10"/>
      <c r="Z201" s="10"/>
      <c r="AA201" s="10"/>
      <c r="AB201" s="10"/>
    </row>
    <row r="202" spans="1:28" x14ac:dyDescent="0.2">
      <c r="A202" s="10"/>
      <c r="B202" s="10"/>
      <c r="C202" s="11"/>
      <c r="D202" s="11"/>
      <c r="E202" s="10"/>
      <c r="F202" s="10"/>
      <c r="G202" s="10"/>
      <c r="H202" s="10"/>
      <c r="I202" s="10"/>
      <c r="J202" s="11"/>
      <c r="K202" s="10"/>
      <c r="L202" s="10"/>
      <c r="M202" s="10"/>
      <c r="N202" s="10"/>
      <c r="O202" s="10"/>
      <c r="P202" s="10"/>
      <c r="Q202" s="10"/>
      <c r="R202" s="10"/>
      <c r="S202" s="10"/>
      <c r="T202" s="10"/>
      <c r="U202" s="12"/>
      <c r="V202" s="10"/>
      <c r="W202" s="12"/>
      <c r="X202" s="10"/>
      <c r="Y202" s="10"/>
      <c r="Z202" s="10"/>
      <c r="AA202" s="10"/>
      <c r="AB202" s="10"/>
    </row>
    <row r="203" spans="1:28" x14ac:dyDescent="0.2">
      <c r="A203" s="10"/>
      <c r="B203" s="10"/>
      <c r="C203" s="11"/>
      <c r="D203" s="11"/>
      <c r="E203" s="10"/>
      <c r="F203" s="10"/>
      <c r="G203" s="10"/>
      <c r="H203" s="10"/>
      <c r="I203" s="10"/>
      <c r="J203" s="11"/>
      <c r="K203" s="10"/>
      <c r="L203" s="10"/>
      <c r="M203" s="10"/>
      <c r="N203" s="10"/>
      <c r="O203" s="10"/>
      <c r="P203" s="10"/>
      <c r="Q203" s="10"/>
      <c r="R203" s="10"/>
      <c r="S203" s="10"/>
      <c r="T203" s="10"/>
      <c r="U203" s="12"/>
      <c r="V203" s="10"/>
      <c r="W203" s="12"/>
      <c r="X203" s="10"/>
      <c r="Y203" s="10"/>
      <c r="Z203" s="10"/>
      <c r="AA203" s="10"/>
      <c r="AB203" s="10"/>
    </row>
    <row r="204" spans="1:28" x14ac:dyDescent="0.2">
      <c r="A204" s="10"/>
      <c r="B204" s="10"/>
      <c r="C204" s="11"/>
      <c r="D204" s="11"/>
      <c r="E204" s="10"/>
      <c r="F204" s="10"/>
      <c r="G204" s="10"/>
      <c r="H204" s="10"/>
      <c r="I204" s="10"/>
      <c r="J204" s="11"/>
      <c r="K204" s="10"/>
      <c r="L204" s="10"/>
      <c r="M204" s="10"/>
      <c r="N204" s="10"/>
      <c r="O204" s="10"/>
      <c r="P204" s="10"/>
      <c r="Q204" s="10"/>
      <c r="R204" s="10"/>
      <c r="S204" s="10"/>
      <c r="T204" s="10"/>
      <c r="U204" s="12"/>
      <c r="V204" s="10"/>
      <c r="W204" s="12"/>
      <c r="X204" s="10"/>
      <c r="Y204" s="10"/>
      <c r="Z204" s="10"/>
      <c r="AA204" s="10"/>
      <c r="AB204" s="10"/>
    </row>
    <row r="205" spans="1:28" x14ac:dyDescent="0.2">
      <c r="A205" s="10"/>
      <c r="B205" s="10"/>
      <c r="C205" s="11"/>
      <c r="D205" s="11"/>
      <c r="E205" s="10"/>
      <c r="F205" s="10"/>
      <c r="G205" s="10"/>
      <c r="H205" s="10"/>
      <c r="I205" s="10"/>
      <c r="J205" s="11"/>
      <c r="K205" s="10"/>
      <c r="L205" s="10"/>
      <c r="M205" s="10"/>
      <c r="N205" s="10"/>
      <c r="O205" s="10"/>
      <c r="P205" s="10"/>
      <c r="Q205" s="10"/>
      <c r="R205" s="10"/>
      <c r="S205" s="10"/>
      <c r="T205" s="10"/>
      <c r="U205" s="12"/>
      <c r="V205" s="10"/>
      <c r="W205" s="12"/>
      <c r="X205" s="10"/>
      <c r="Y205" s="10"/>
      <c r="Z205" s="10"/>
      <c r="AA205" s="10"/>
      <c r="AB205" s="10"/>
    </row>
    <row r="206" spans="1:28" x14ac:dyDescent="0.2">
      <c r="A206" s="10"/>
      <c r="B206" s="10"/>
      <c r="C206" s="11"/>
      <c r="D206" s="11"/>
      <c r="E206" s="10"/>
      <c r="F206" s="10"/>
      <c r="G206" s="10"/>
      <c r="H206" s="10"/>
      <c r="I206" s="10"/>
      <c r="J206" s="11"/>
      <c r="K206" s="10"/>
      <c r="L206" s="10"/>
      <c r="M206" s="10"/>
      <c r="N206" s="10"/>
      <c r="O206" s="10"/>
      <c r="P206" s="10"/>
      <c r="Q206" s="10"/>
      <c r="R206" s="10"/>
      <c r="S206" s="10"/>
      <c r="T206" s="10"/>
      <c r="U206" s="12"/>
      <c r="V206" s="10"/>
      <c r="W206" s="12"/>
      <c r="X206" s="10"/>
      <c r="Y206" s="10"/>
      <c r="Z206" s="10"/>
      <c r="AA206" s="10"/>
      <c r="AB206" s="10"/>
    </row>
    <row r="207" spans="1:28" x14ac:dyDescent="0.2">
      <c r="A207" s="10"/>
      <c r="B207" s="10"/>
      <c r="C207" s="11"/>
      <c r="D207" s="11"/>
      <c r="E207" s="10"/>
      <c r="F207" s="10"/>
      <c r="G207" s="10"/>
      <c r="H207" s="10"/>
      <c r="I207" s="10"/>
      <c r="J207" s="11"/>
      <c r="K207" s="10"/>
      <c r="L207" s="10"/>
      <c r="M207" s="10"/>
      <c r="N207" s="10"/>
      <c r="O207" s="10"/>
      <c r="P207" s="10"/>
      <c r="Q207" s="10"/>
      <c r="R207" s="10"/>
      <c r="S207" s="10"/>
      <c r="T207" s="10"/>
      <c r="U207" s="12"/>
      <c r="V207" s="10"/>
      <c r="W207" s="12"/>
      <c r="X207" s="10"/>
      <c r="Y207" s="10"/>
      <c r="Z207" s="10"/>
      <c r="AA207" s="10"/>
      <c r="AB207" s="10"/>
    </row>
    <row r="208" spans="1:28" x14ac:dyDescent="0.2">
      <c r="A208" s="10"/>
      <c r="B208" s="10"/>
      <c r="C208" s="11"/>
      <c r="D208" s="11"/>
      <c r="E208" s="10"/>
      <c r="F208" s="10"/>
      <c r="G208" s="10"/>
      <c r="H208" s="10"/>
      <c r="I208" s="10"/>
      <c r="J208" s="11"/>
      <c r="K208" s="10"/>
      <c r="L208" s="10"/>
      <c r="M208" s="10"/>
      <c r="N208" s="10"/>
      <c r="O208" s="10"/>
      <c r="P208" s="10"/>
      <c r="Q208" s="10"/>
      <c r="R208" s="10"/>
      <c r="S208" s="10"/>
      <c r="T208" s="10"/>
      <c r="U208" s="12"/>
      <c r="V208" s="10"/>
      <c r="W208" s="12"/>
      <c r="X208" s="10"/>
      <c r="Y208" s="10"/>
      <c r="Z208" s="10"/>
      <c r="AA208" s="10"/>
      <c r="AB208" s="10"/>
    </row>
    <row r="209" spans="1:28" x14ac:dyDescent="0.2">
      <c r="A209" s="10"/>
      <c r="B209" s="10"/>
      <c r="C209" s="11"/>
      <c r="D209" s="11"/>
      <c r="E209" s="10"/>
      <c r="F209" s="10"/>
      <c r="G209" s="10"/>
      <c r="H209" s="10"/>
      <c r="I209" s="10"/>
      <c r="J209" s="11"/>
      <c r="K209" s="10"/>
      <c r="L209" s="10"/>
      <c r="M209" s="10"/>
      <c r="N209" s="10"/>
      <c r="O209" s="10"/>
      <c r="P209" s="10"/>
      <c r="Q209" s="10"/>
      <c r="R209" s="10"/>
      <c r="S209" s="10"/>
      <c r="T209" s="10"/>
      <c r="U209" s="12"/>
      <c r="V209" s="10"/>
      <c r="W209" s="12"/>
      <c r="X209" s="10"/>
      <c r="Y209" s="10"/>
      <c r="Z209" s="10"/>
      <c r="AA209" s="10"/>
      <c r="AB209" s="10"/>
    </row>
  </sheetData>
  <sheetProtection password="CCD3" sheet="1" objects="1" scenarios="1" formatCells="0" formatColumns="0" formatRows="0" insertColumns="0" insertRows="0" insertHyperlinks="0" deleteColumns="0" deleteRows="0" sort="0" pivotTables="0"/>
  <autoFilter ref="A3:AP34"/>
  <mergeCells count="34">
    <mergeCell ref="AC3:AC4"/>
    <mergeCell ref="C3:C4"/>
    <mergeCell ref="D3:D4"/>
    <mergeCell ref="H3:H4"/>
    <mergeCell ref="S3:S4"/>
    <mergeCell ref="T3:T4"/>
    <mergeCell ref="N3:N4"/>
    <mergeCell ref="P3:P4"/>
    <mergeCell ref="L3:L4"/>
    <mergeCell ref="A1:B1"/>
    <mergeCell ref="Q2:T2"/>
    <mergeCell ref="A3:A4"/>
    <mergeCell ref="M3:M4"/>
    <mergeCell ref="B3:B4"/>
    <mergeCell ref="E3:E4"/>
    <mergeCell ref="J3:J4"/>
    <mergeCell ref="G3:G4"/>
    <mergeCell ref="Q3:Q4"/>
    <mergeCell ref="R3:R4"/>
    <mergeCell ref="F3:F4"/>
    <mergeCell ref="I3:I4"/>
    <mergeCell ref="K3:K4"/>
    <mergeCell ref="C1:AB1"/>
    <mergeCell ref="A2:P2"/>
    <mergeCell ref="Y3:Y4"/>
    <mergeCell ref="U2:AB2"/>
    <mergeCell ref="O3:O4"/>
    <mergeCell ref="W3:W4"/>
    <mergeCell ref="Z3:Z4"/>
    <mergeCell ref="AA3:AA4"/>
    <mergeCell ref="U3:U4"/>
    <mergeCell ref="V3:V4"/>
    <mergeCell ref="X3:X4"/>
    <mergeCell ref="AB3:AB4"/>
  </mergeCell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workbookViewId="0">
      <selection activeCell="A35" sqref="A35"/>
    </sheetView>
  </sheetViews>
  <sheetFormatPr baseColWidth="10" defaultRowHeight="15" x14ac:dyDescent="0.25"/>
  <cols>
    <col min="1" max="1" width="104.5703125" customWidth="1"/>
    <col min="2" max="2" width="14.85546875" customWidth="1"/>
    <col min="3" max="3" width="14.28515625" customWidth="1"/>
    <col min="4" max="4" width="13" customWidth="1"/>
    <col min="5" max="6" width="5.140625" customWidth="1"/>
    <col min="7" max="7" width="7.28515625" customWidth="1"/>
    <col min="8" max="9" width="7.7109375" customWidth="1"/>
    <col min="10" max="10" width="7.28515625" customWidth="1"/>
    <col min="11" max="11" width="5.140625" customWidth="1"/>
    <col min="12" max="12" width="9.28515625" customWidth="1"/>
    <col min="13" max="14" width="5.140625" customWidth="1"/>
    <col min="15" max="16" width="7.28515625" customWidth="1"/>
    <col min="17" max="18" width="5.140625" customWidth="1"/>
    <col min="19" max="21" width="5.140625" bestFit="1" customWidth="1"/>
    <col min="22" max="22" width="7.7109375" bestFit="1" customWidth="1"/>
    <col min="23" max="24" width="7.28515625" bestFit="1" customWidth="1"/>
    <col min="25" max="25" width="12.5703125" bestFit="1" customWidth="1"/>
  </cols>
  <sheetData>
    <row r="2" spans="1:4" ht="15.75" thickBot="1" x14ac:dyDescent="0.3"/>
    <row r="3" spans="1:4" ht="16.5" thickBot="1" x14ac:dyDescent="0.3">
      <c r="A3" s="38" t="s">
        <v>214</v>
      </c>
      <c r="B3" s="38" t="s">
        <v>152</v>
      </c>
      <c r="C3" s="38" t="s">
        <v>44</v>
      </c>
      <c r="D3" s="38" t="s">
        <v>220</v>
      </c>
    </row>
    <row r="4" spans="1:4" x14ac:dyDescent="0.25">
      <c r="A4" s="16" t="s">
        <v>41</v>
      </c>
      <c r="B4" s="17">
        <v>2</v>
      </c>
      <c r="C4" s="17"/>
      <c r="D4" s="17">
        <v>2</v>
      </c>
    </row>
    <row r="5" spans="1:4" x14ac:dyDescent="0.25">
      <c r="A5" s="16" t="s">
        <v>33</v>
      </c>
      <c r="B5" s="17">
        <v>13</v>
      </c>
      <c r="C5" s="17"/>
      <c r="D5" s="17">
        <v>13</v>
      </c>
    </row>
    <row r="6" spans="1:4" x14ac:dyDescent="0.25">
      <c r="A6" s="16" t="s">
        <v>200</v>
      </c>
      <c r="B6" s="17">
        <v>1</v>
      </c>
      <c r="C6" s="17"/>
      <c r="D6" s="17">
        <v>1</v>
      </c>
    </row>
    <row r="7" spans="1:4" x14ac:dyDescent="0.25">
      <c r="A7" s="36" t="s">
        <v>47</v>
      </c>
      <c r="B7" s="17"/>
      <c r="C7" s="37">
        <v>1</v>
      </c>
      <c r="D7" s="17">
        <v>1</v>
      </c>
    </row>
    <row r="8" spans="1:4" x14ac:dyDescent="0.25">
      <c r="A8" s="36" t="s">
        <v>217</v>
      </c>
      <c r="B8" s="17"/>
      <c r="C8" s="37">
        <v>1</v>
      </c>
      <c r="D8" s="17">
        <v>1</v>
      </c>
    </row>
    <row r="9" spans="1:4" x14ac:dyDescent="0.25">
      <c r="A9" s="16" t="s">
        <v>55</v>
      </c>
      <c r="B9" s="17">
        <v>1</v>
      </c>
      <c r="C9" s="17"/>
      <c r="D9" s="17">
        <v>1</v>
      </c>
    </row>
    <row r="10" spans="1:4" x14ac:dyDescent="0.25">
      <c r="A10" s="36" t="s">
        <v>105</v>
      </c>
      <c r="B10" s="17"/>
      <c r="C10" s="37">
        <v>1</v>
      </c>
      <c r="D10" s="17">
        <v>1</v>
      </c>
    </row>
    <row r="11" spans="1:4" x14ac:dyDescent="0.25">
      <c r="A11" s="16" t="s">
        <v>196</v>
      </c>
      <c r="B11" s="17">
        <v>2</v>
      </c>
      <c r="C11" s="17"/>
      <c r="D11" s="17">
        <v>2</v>
      </c>
    </row>
    <row r="12" spans="1:4" x14ac:dyDescent="0.25">
      <c r="A12" s="16" t="s">
        <v>197</v>
      </c>
      <c r="B12" s="17">
        <v>1</v>
      </c>
      <c r="C12" s="17"/>
      <c r="D12" s="17">
        <v>1</v>
      </c>
    </row>
    <row r="13" spans="1:4" x14ac:dyDescent="0.25">
      <c r="A13" s="16" t="s">
        <v>78</v>
      </c>
      <c r="B13" s="17">
        <v>1</v>
      </c>
      <c r="C13" s="17"/>
      <c r="D13" s="17">
        <v>1</v>
      </c>
    </row>
    <row r="14" spans="1:4" x14ac:dyDescent="0.25">
      <c r="A14" s="16" t="s">
        <v>73</v>
      </c>
      <c r="B14" s="17">
        <v>1</v>
      </c>
      <c r="C14" s="17"/>
      <c r="D14" s="17">
        <v>1</v>
      </c>
    </row>
    <row r="15" spans="1:4" x14ac:dyDescent="0.25">
      <c r="A15" s="36" t="s">
        <v>98</v>
      </c>
      <c r="B15" s="17"/>
      <c r="C15" s="37">
        <v>1</v>
      </c>
      <c r="D15" s="17">
        <v>1</v>
      </c>
    </row>
    <row r="16" spans="1:4" x14ac:dyDescent="0.25">
      <c r="A16" s="16" t="s">
        <v>199</v>
      </c>
      <c r="B16" s="17">
        <v>1</v>
      </c>
      <c r="C16" s="17"/>
      <c r="D16" s="17">
        <v>1</v>
      </c>
    </row>
    <row r="17" spans="1:4" x14ac:dyDescent="0.25">
      <c r="A17" s="16" t="s">
        <v>85</v>
      </c>
      <c r="B17" s="17">
        <v>1</v>
      </c>
      <c r="C17" s="17"/>
      <c r="D17" s="17">
        <v>1</v>
      </c>
    </row>
    <row r="18" spans="1:4" ht="15.75" thickBot="1" x14ac:dyDescent="0.3">
      <c r="A18" s="16" t="s">
        <v>216</v>
      </c>
      <c r="B18" s="17">
        <v>2</v>
      </c>
      <c r="C18" s="17"/>
      <c r="D18" s="17">
        <v>2</v>
      </c>
    </row>
    <row r="19" spans="1:4" ht="16.5" thickBot="1" x14ac:dyDescent="0.3">
      <c r="A19" s="38" t="s">
        <v>215</v>
      </c>
      <c r="B19" s="38">
        <v>26</v>
      </c>
      <c r="C19" s="38">
        <v>4</v>
      </c>
      <c r="D19" s="38">
        <v>30</v>
      </c>
    </row>
  </sheetData>
  <sheetProtection password="CC3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4"/>
  <sheetViews>
    <sheetView topLeftCell="A25" workbookViewId="0">
      <selection activeCell="A33" sqref="A33"/>
    </sheetView>
  </sheetViews>
  <sheetFormatPr baseColWidth="10" defaultRowHeight="15" x14ac:dyDescent="0.25"/>
  <cols>
    <col min="1" max="1" width="88.42578125" bestFit="1" customWidth="1"/>
    <col min="2" max="2" width="22.7109375" customWidth="1"/>
    <col min="3" max="3" width="23.42578125" bestFit="1" customWidth="1"/>
    <col min="4" max="4" width="27.7109375" bestFit="1" customWidth="1"/>
    <col min="5" max="5" width="28.42578125" bestFit="1" customWidth="1"/>
  </cols>
  <sheetData>
    <row r="3" spans="1:3" x14ac:dyDescent="0.25">
      <c r="B3" s="84" t="s">
        <v>243</v>
      </c>
    </row>
    <row r="4" spans="1:3" x14ac:dyDescent="0.25">
      <c r="A4" s="84" t="s">
        <v>239</v>
      </c>
      <c r="B4" t="s">
        <v>242</v>
      </c>
      <c r="C4" t="s">
        <v>244</v>
      </c>
    </row>
    <row r="5" spans="1:3" x14ac:dyDescent="0.25">
      <c r="A5" s="85" t="s">
        <v>105</v>
      </c>
      <c r="B5" s="83">
        <v>1</v>
      </c>
      <c r="C5" s="83"/>
    </row>
    <row r="6" spans="1:3" x14ac:dyDescent="0.25">
      <c r="A6" s="85" t="s">
        <v>41</v>
      </c>
      <c r="B6" s="83"/>
      <c r="C6" s="83">
        <v>2</v>
      </c>
    </row>
    <row r="7" spans="1:3" x14ac:dyDescent="0.25">
      <c r="A7" s="85" t="s">
        <v>196</v>
      </c>
      <c r="B7" s="83"/>
      <c r="C7" s="83">
        <v>2</v>
      </c>
    </row>
    <row r="8" spans="1:3" x14ac:dyDescent="0.25">
      <c r="A8" s="85" t="s">
        <v>197</v>
      </c>
      <c r="B8" s="83"/>
      <c r="C8" s="83">
        <v>1</v>
      </c>
    </row>
    <row r="9" spans="1:3" x14ac:dyDescent="0.25">
      <c r="A9" s="85" t="s">
        <v>165</v>
      </c>
      <c r="B9" s="83"/>
      <c r="C9" s="83">
        <v>1</v>
      </c>
    </row>
    <row r="10" spans="1:3" x14ac:dyDescent="0.25">
      <c r="A10" s="85" t="s">
        <v>33</v>
      </c>
      <c r="B10" s="83"/>
      <c r="C10" s="83">
        <v>17</v>
      </c>
    </row>
    <row r="11" spans="1:3" x14ac:dyDescent="0.25">
      <c r="A11" s="85" t="s">
        <v>98</v>
      </c>
      <c r="B11" s="83">
        <v>1</v>
      </c>
      <c r="C11" s="83"/>
    </row>
    <row r="12" spans="1:3" x14ac:dyDescent="0.25">
      <c r="A12" s="85" t="s">
        <v>199</v>
      </c>
      <c r="B12" s="83"/>
      <c r="C12" s="83">
        <v>1</v>
      </c>
    </row>
    <row r="13" spans="1:3" x14ac:dyDescent="0.25">
      <c r="A13" s="85" t="s">
        <v>200</v>
      </c>
      <c r="B13" s="83"/>
      <c r="C13" s="83">
        <v>1</v>
      </c>
    </row>
    <row r="14" spans="1:3" x14ac:dyDescent="0.25">
      <c r="A14" s="85" t="s">
        <v>47</v>
      </c>
      <c r="B14" s="83">
        <v>1</v>
      </c>
      <c r="C14" s="83"/>
    </row>
    <row r="15" spans="1:3" x14ac:dyDescent="0.25">
      <c r="A15" s="85" t="s">
        <v>112</v>
      </c>
      <c r="B15" s="83">
        <v>1</v>
      </c>
      <c r="C15" s="83"/>
    </row>
    <row r="16" spans="1:3" x14ac:dyDescent="0.25">
      <c r="A16" s="85" t="s">
        <v>232</v>
      </c>
      <c r="B16" s="83"/>
      <c r="C16" s="83">
        <v>1</v>
      </c>
    </row>
    <row r="17" spans="1:4" x14ac:dyDescent="0.25">
      <c r="A17" s="85" t="s">
        <v>240</v>
      </c>
      <c r="B17" s="83">
        <v>4</v>
      </c>
      <c r="C17" s="83">
        <v>26</v>
      </c>
    </row>
    <row r="21" spans="1:4" x14ac:dyDescent="0.25">
      <c r="A21" s="88" t="s">
        <v>241</v>
      </c>
      <c r="B21" s="88" t="s">
        <v>44</v>
      </c>
      <c r="C21" s="88" t="s">
        <v>245</v>
      </c>
      <c r="D21" s="88" t="s">
        <v>220</v>
      </c>
    </row>
    <row r="22" spans="1:4" x14ac:dyDescent="0.25">
      <c r="A22" s="89" t="s">
        <v>105</v>
      </c>
      <c r="B22" s="92">
        <v>1</v>
      </c>
      <c r="C22" s="87"/>
      <c r="D22" s="87">
        <v>1</v>
      </c>
    </row>
    <row r="23" spans="1:4" x14ac:dyDescent="0.25">
      <c r="A23" s="86" t="s">
        <v>41</v>
      </c>
      <c r="B23" s="87"/>
      <c r="C23" s="87">
        <v>2</v>
      </c>
      <c r="D23" s="87">
        <v>2</v>
      </c>
    </row>
    <row r="24" spans="1:4" x14ac:dyDescent="0.25">
      <c r="A24" s="86" t="s">
        <v>196</v>
      </c>
      <c r="B24" s="87"/>
      <c r="C24" s="87">
        <v>2</v>
      </c>
      <c r="D24" s="87">
        <v>2</v>
      </c>
    </row>
    <row r="25" spans="1:4" x14ac:dyDescent="0.25">
      <c r="A25" s="86" t="s">
        <v>197</v>
      </c>
      <c r="B25" s="87"/>
      <c r="C25" s="87">
        <v>1</v>
      </c>
      <c r="D25" s="87">
        <v>1</v>
      </c>
    </row>
    <row r="26" spans="1:4" x14ac:dyDescent="0.25">
      <c r="A26" s="86" t="s">
        <v>165</v>
      </c>
      <c r="B26" s="87"/>
      <c r="C26" s="87">
        <v>1</v>
      </c>
      <c r="D26" s="87">
        <v>1</v>
      </c>
    </row>
    <row r="27" spans="1:4" x14ac:dyDescent="0.25">
      <c r="A27" s="86" t="s">
        <v>33</v>
      </c>
      <c r="B27" s="87"/>
      <c r="C27" s="87">
        <v>17</v>
      </c>
      <c r="D27" s="87">
        <v>17</v>
      </c>
    </row>
    <row r="28" spans="1:4" x14ac:dyDescent="0.25">
      <c r="A28" s="89" t="s">
        <v>98</v>
      </c>
      <c r="B28" s="92">
        <v>1</v>
      </c>
      <c r="C28" s="87"/>
      <c r="D28" s="87">
        <v>1</v>
      </c>
    </row>
    <row r="29" spans="1:4" x14ac:dyDescent="0.25">
      <c r="A29" s="86" t="s">
        <v>199</v>
      </c>
      <c r="B29" s="87"/>
      <c r="C29" s="87">
        <v>1</v>
      </c>
      <c r="D29" s="87">
        <v>1</v>
      </c>
    </row>
    <row r="30" spans="1:4" x14ac:dyDescent="0.25">
      <c r="A30" s="86" t="s">
        <v>200</v>
      </c>
      <c r="B30" s="91"/>
      <c r="C30" s="91">
        <v>1</v>
      </c>
      <c r="D30" s="91">
        <v>1</v>
      </c>
    </row>
    <row r="31" spans="1:4" x14ac:dyDescent="0.25">
      <c r="A31" s="89" t="s">
        <v>47</v>
      </c>
      <c r="B31" s="90">
        <v>1</v>
      </c>
      <c r="C31" s="91"/>
      <c r="D31" s="91">
        <v>1</v>
      </c>
    </row>
    <row r="32" spans="1:4" x14ac:dyDescent="0.25">
      <c r="A32" s="89" t="s">
        <v>112</v>
      </c>
      <c r="B32" s="90">
        <v>1</v>
      </c>
      <c r="C32" s="91"/>
      <c r="D32" s="91">
        <v>1</v>
      </c>
    </row>
    <row r="33" spans="1:4" x14ac:dyDescent="0.25">
      <c r="A33" s="86" t="s">
        <v>232</v>
      </c>
      <c r="B33" s="91"/>
      <c r="C33" s="91">
        <v>1</v>
      </c>
      <c r="D33" s="91">
        <v>1</v>
      </c>
    </row>
    <row r="34" spans="1:4" x14ac:dyDescent="0.25">
      <c r="A34" s="93" t="s">
        <v>215</v>
      </c>
      <c r="B34" s="93">
        <v>4</v>
      </c>
      <c r="C34" s="93">
        <v>26</v>
      </c>
      <c r="D34" s="93">
        <f>SUM(D22:D33)</f>
        <v>30</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D33" workbookViewId="0">
      <selection activeCell="E36" sqref="E36"/>
    </sheetView>
  </sheetViews>
  <sheetFormatPr baseColWidth="10" defaultRowHeight="15" x14ac:dyDescent="0.25"/>
  <cols>
    <col min="1" max="1" width="34.140625" customWidth="1"/>
    <col min="2" max="2" width="19.140625" customWidth="1"/>
    <col min="3" max="3" width="20.7109375" customWidth="1"/>
    <col min="5" max="5" width="86.42578125" customWidth="1"/>
    <col min="6" max="6" width="24.140625" customWidth="1"/>
    <col min="7" max="7" width="14.140625" customWidth="1"/>
    <col min="8" max="8" width="13" customWidth="1"/>
    <col min="9" max="9" width="15" customWidth="1"/>
    <col min="10" max="10" width="12.5703125" customWidth="1"/>
    <col min="11" max="11" width="25.85546875" customWidth="1"/>
    <col min="12" max="12" width="89.42578125" customWidth="1"/>
    <col min="13" max="13" width="78.140625" customWidth="1"/>
    <col min="14" max="14" width="44.42578125" customWidth="1"/>
    <col min="15" max="15" width="36.85546875" customWidth="1"/>
    <col min="16" max="16" width="78" customWidth="1"/>
    <col min="17" max="17" width="41.42578125" customWidth="1"/>
    <col min="18" max="18" width="12.5703125" customWidth="1"/>
    <col min="19" max="20" width="7.28515625" customWidth="1"/>
    <col min="21" max="25" width="5.140625" customWidth="1"/>
    <col min="26" max="26" width="7.7109375" customWidth="1"/>
    <col min="27" max="28" width="7.28515625" customWidth="1"/>
    <col min="29" max="29" width="12.5703125" bestFit="1" customWidth="1"/>
  </cols>
  <sheetData>
    <row r="1" spans="1:9" ht="30" x14ac:dyDescent="0.25">
      <c r="A1" s="95" t="s">
        <v>247</v>
      </c>
      <c r="B1" s="95" t="s">
        <v>250</v>
      </c>
      <c r="C1" s="99" t="s">
        <v>253</v>
      </c>
    </row>
    <row r="2" spans="1:9" ht="36" x14ac:dyDescent="0.25">
      <c r="A2" s="24" t="s">
        <v>112</v>
      </c>
      <c r="B2" s="19" t="s">
        <v>117</v>
      </c>
      <c r="C2" s="18" t="s">
        <v>44</v>
      </c>
    </row>
    <row r="3" spans="1:9" ht="24" x14ac:dyDescent="0.25">
      <c r="A3" s="24" t="s">
        <v>105</v>
      </c>
      <c r="B3" s="19" t="s">
        <v>110</v>
      </c>
      <c r="C3" s="18" t="s">
        <v>44</v>
      </c>
      <c r="E3" s="84" t="s">
        <v>254</v>
      </c>
      <c r="F3" s="84" t="s">
        <v>251</v>
      </c>
    </row>
    <row r="4" spans="1:9" ht="65.25" customHeight="1" x14ac:dyDescent="0.25">
      <c r="A4" s="24" t="s">
        <v>98</v>
      </c>
      <c r="B4" s="19" t="s">
        <v>102</v>
      </c>
      <c r="C4" s="18" t="s">
        <v>44</v>
      </c>
      <c r="E4" s="84" t="s">
        <v>239</v>
      </c>
      <c r="F4" s="100" t="s">
        <v>246</v>
      </c>
      <c r="G4" s="106" t="s">
        <v>152</v>
      </c>
      <c r="H4" s="106" t="s">
        <v>44</v>
      </c>
      <c r="I4" s="106" t="s">
        <v>240</v>
      </c>
    </row>
    <row r="5" spans="1:9" x14ac:dyDescent="0.25">
      <c r="A5" s="45" t="s">
        <v>33</v>
      </c>
      <c r="B5" s="40" t="s">
        <v>42</v>
      </c>
      <c r="C5" s="39" t="s">
        <v>152</v>
      </c>
      <c r="E5" s="85" t="s">
        <v>105</v>
      </c>
      <c r="F5" s="83"/>
      <c r="G5" s="83"/>
      <c r="H5" s="83">
        <v>1</v>
      </c>
      <c r="I5" s="83">
        <v>1</v>
      </c>
    </row>
    <row r="6" spans="1:9" x14ac:dyDescent="0.25">
      <c r="A6" s="45" t="s">
        <v>33</v>
      </c>
      <c r="B6" s="40" t="s">
        <v>42</v>
      </c>
      <c r="C6" s="55" t="s">
        <v>152</v>
      </c>
      <c r="E6" s="85" t="s">
        <v>41</v>
      </c>
      <c r="F6" s="83"/>
      <c r="G6" s="83">
        <v>2</v>
      </c>
      <c r="H6" s="83"/>
      <c r="I6" s="83">
        <v>2</v>
      </c>
    </row>
    <row r="7" spans="1:9" x14ac:dyDescent="0.25">
      <c r="A7" s="45" t="s">
        <v>33</v>
      </c>
      <c r="B7" s="40" t="s">
        <v>42</v>
      </c>
      <c r="C7" s="55" t="s">
        <v>152</v>
      </c>
      <c r="E7" s="85" t="s">
        <v>196</v>
      </c>
      <c r="F7" s="83"/>
      <c r="G7" s="83">
        <v>2</v>
      </c>
      <c r="H7" s="83"/>
      <c r="I7" s="83">
        <v>2</v>
      </c>
    </row>
    <row r="8" spans="1:9" x14ac:dyDescent="0.25">
      <c r="A8" s="45" t="s">
        <v>33</v>
      </c>
      <c r="B8" s="40" t="s">
        <v>83</v>
      </c>
      <c r="C8" s="55" t="s">
        <v>152</v>
      </c>
      <c r="E8" s="85" t="s">
        <v>197</v>
      </c>
      <c r="F8" s="83"/>
      <c r="G8" s="83">
        <v>1</v>
      </c>
      <c r="H8" s="83"/>
      <c r="I8" s="83">
        <v>1</v>
      </c>
    </row>
    <row r="9" spans="1:9" ht="24" x14ac:dyDescent="0.25">
      <c r="A9" s="45" t="s">
        <v>232</v>
      </c>
      <c r="B9" s="40" t="s">
        <v>76</v>
      </c>
      <c r="C9" s="55" t="s">
        <v>152</v>
      </c>
      <c r="E9" s="85" t="s">
        <v>165</v>
      </c>
      <c r="F9" s="83"/>
      <c r="G9" s="83">
        <v>1</v>
      </c>
      <c r="H9" s="83"/>
      <c r="I9" s="83">
        <v>1</v>
      </c>
    </row>
    <row r="10" spans="1:9" x14ac:dyDescent="0.25">
      <c r="A10" s="45" t="s">
        <v>33</v>
      </c>
      <c r="B10" s="40" t="s">
        <v>62</v>
      </c>
      <c r="C10" s="55" t="s">
        <v>152</v>
      </c>
      <c r="E10" s="85" t="s">
        <v>33</v>
      </c>
      <c r="F10" s="83">
        <v>5</v>
      </c>
      <c r="G10" s="83">
        <v>12</v>
      </c>
      <c r="H10" s="83"/>
      <c r="I10" s="83">
        <v>17</v>
      </c>
    </row>
    <row r="11" spans="1:9" x14ac:dyDescent="0.25">
      <c r="A11" s="45" t="s">
        <v>33</v>
      </c>
      <c r="B11" s="40" t="s">
        <v>62</v>
      </c>
      <c r="C11" s="55" t="s">
        <v>152</v>
      </c>
      <c r="E11" s="85" t="s">
        <v>98</v>
      </c>
      <c r="F11" s="83"/>
      <c r="G11" s="83"/>
      <c r="H11" s="83">
        <v>1</v>
      </c>
      <c r="I11" s="83">
        <v>1</v>
      </c>
    </row>
    <row r="12" spans="1:9" x14ac:dyDescent="0.25">
      <c r="A12" s="45" t="s">
        <v>33</v>
      </c>
      <c r="B12" s="40" t="s">
        <v>62</v>
      </c>
      <c r="C12" s="55" t="s">
        <v>152</v>
      </c>
      <c r="E12" s="85" t="s">
        <v>199</v>
      </c>
      <c r="F12" s="83"/>
      <c r="G12" s="83">
        <v>1</v>
      </c>
      <c r="H12" s="83"/>
      <c r="I12" s="83">
        <v>1</v>
      </c>
    </row>
    <row r="13" spans="1:9" x14ac:dyDescent="0.25">
      <c r="A13" s="62" t="s">
        <v>47</v>
      </c>
      <c r="B13" s="56" t="s">
        <v>38</v>
      </c>
      <c r="C13" s="55" t="s">
        <v>44</v>
      </c>
      <c r="E13" s="85" t="s">
        <v>200</v>
      </c>
      <c r="F13" s="83"/>
      <c r="G13" s="83">
        <v>1</v>
      </c>
      <c r="H13" s="83"/>
      <c r="I13" s="83">
        <v>1</v>
      </c>
    </row>
    <row r="14" spans="1:9" x14ac:dyDescent="0.25">
      <c r="A14" s="71" t="s">
        <v>41</v>
      </c>
      <c r="B14" s="70" t="s">
        <v>42</v>
      </c>
      <c r="C14" s="55" t="s">
        <v>152</v>
      </c>
      <c r="E14" s="85" t="s">
        <v>47</v>
      </c>
      <c r="F14" s="83"/>
      <c r="G14" s="83"/>
      <c r="H14" s="83">
        <v>1</v>
      </c>
      <c r="I14" s="83">
        <v>1</v>
      </c>
    </row>
    <row r="15" spans="1:9" x14ac:dyDescent="0.25">
      <c r="A15" s="71" t="s">
        <v>41</v>
      </c>
      <c r="B15" s="70" t="s">
        <v>42</v>
      </c>
      <c r="C15" s="55" t="s">
        <v>152</v>
      </c>
      <c r="E15" s="85" t="s">
        <v>112</v>
      </c>
      <c r="F15" s="83"/>
      <c r="G15" s="83"/>
      <c r="H15" s="83">
        <v>1</v>
      </c>
      <c r="I15" s="83">
        <v>1</v>
      </c>
    </row>
    <row r="16" spans="1:9" ht="37.5" customHeight="1" x14ac:dyDescent="0.25">
      <c r="A16" s="71" t="s">
        <v>33</v>
      </c>
      <c r="B16" s="70" t="s">
        <v>40</v>
      </c>
      <c r="C16" s="56" t="s">
        <v>246</v>
      </c>
      <c r="E16" s="85" t="s">
        <v>232</v>
      </c>
      <c r="F16" s="83"/>
      <c r="G16" s="83">
        <v>1</v>
      </c>
      <c r="H16" s="83"/>
      <c r="I16" s="83">
        <v>1</v>
      </c>
    </row>
    <row r="17" spans="1:9" x14ac:dyDescent="0.25">
      <c r="A17" s="71" t="s">
        <v>33</v>
      </c>
      <c r="B17" s="70" t="s">
        <v>39</v>
      </c>
      <c r="C17" s="55" t="s">
        <v>152</v>
      </c>
      <c r="E17" s="85" t="s">
        <v>240</v>
      </c>
      <c r="F17" s="83">
        <v>5</v>
      </c>
      <c r="G17" s="83">
        <v>21</v>
      </c>
      <c r="H17" s="83">
        <v>4</v>
      </c>
      <c r="I17" s="83">
        <v>30</v>
      </c>
    </row>
    <row r="18" spans="1:9" ht="51.75" customHeight="1" x14ac:dyDescent="0.25">
      <c r="A18" s="71" t="s">
        <v>33</v>
      </c>
      <c r="B18" s="70" t="s">
        <v>38</v>
      </c>
      <c r="C18" s="56" t="s">
        <v>246</v>
      </c>
    </row>
    <row r="19" spans="1:9" ht="27.75" customHeight="1" x14ac:dyDescent="0.25">
      <c r="A19" s="71" t="s">
        <v>33</v>
      </c>
      <c r="B19" s="70" t="s">
        <v>37</v>
      </c>
      <c r="C19" s="56" t="s">
        <v>246</v>
      </c>
      <c r="E19" s="147" t="s">
        <v>256</v>
      </c>
      <c r="F19" s="146" t="s">
        <v>255</v>
      </c>
      <c r="G19" s="146"/>
      <c r="H19" s="146"/>
      <c r="I19" s="146"/>
    </row>
    <row r="20" spans="1:9" ht="45" x14ac:dyDescent="0.25">
      <c r="A20" s="71" t="s">
        <v>33</v>
      </c>
      <c r="B20" s="70" t="s">
        <v>36</v>
      </c>
      <c r="C20" s="56" t="s">
        <v>246</v>
      </c>
      <c r="E20" s="148"/>
      <c r="F20" s="122" t="s">
        <v>271</v>
      </c>
      <c r="G20" s="107" t="s">
        <v>152</v>
      </c>
      <c r="H20" s="107" t="s">
        <v>44</v>
      </c>
      <c r="I20" s="107" t="s">
        <v>215</v>
      </c>
    </row>
    <row r="21" spans="1:9" ht="26.25" customHeight="1" x14ac:dyDescent="0.25">
      <c r="A21" s="71" t="s">
        <v>33</v>
      </c>
      <c r="B21" s="70" t="s">
        <v>34</v>
      </c>
      <c r="C21" s="56" t="s">
        <v>246</v>
      </c>
      <c r="E21" s="86" t="s">
        <v>105</v>
      </c>
      <c r="F21" s="91"/>
      <c r="G21" s="91"/>
      <c r="H21" s="91">
        <v>1</v>
      </c>
      <c r="I21" s="91">
        <v>1</v>
      </c>
    </row>
    <row r="22" spans="1:9" x14ac:dyDescent="0.25">
      <c r="A22" s="71" t="s">
        <v>33</v>
      </c>
      <c r="B22" s="40" t="s">
        <v>141</v>
      </c>
      <c r="C22" s="55" t="s">
        <v>152</v>
      </c>
      <c r="E22" s="86" t="s">
        <v>41</v>
      </c>
      <c r="F22" s="91"/>
      <c r="G22" s="91">
        <v>2</v>
      </c>
      <c r="H22" s="91"/>
      <c r="I22" s="91">
        <v>2</v>
      </c>
    </row>
    <row r="23" spans="1:9" x14ac:dyDescent="0.25">
      <c r="A23" s="71" t="s">
        <v>33</v>
      </c>
      <c r="B23" s="40" t="s">
        <v>142</v>
      </c>
      <c r="C23" s="55" t="s">
        <v>152</v>
      </c>
      <c r="E23" s="86" t="s">
        <v>196</v>
      </c>
      <c r="F23" s="91"/>
      <c r="G23" s="91">
        <v>2</v>
      </c>
      <c r="H23" s="91"/>
      <c r="I23" s="91">
        <v>2</v>
      </c>
    </row>
    <row r="24" spans="1:9" x14ac:dyDescent="0.25">
      <c r="A24" s="71" t="s">
        <v>33</v>
      </c>
      <c r="B24" s="40" t="s">
        <v>143</v>
      </c>
      <c r="C24" s="55" t="s">
        <v>152</v>
      </c>
      <c r="E24" s="86" t="s">
        <v>197</v>
      </c>
      <c r="F24" s="91"/>
      <c r="G24" s="91">
        <v>1</v>
      </c>
      <c r="H24" s="91"/>
      <c r="I24" s="91">
        <v>1</v>
      </c>
    </row>
    <row r="25" spans="1:9" x14ac:dyDescent="0.25">
      <c r="A25" s="71" t="s">
        <v>33</v>
      </c>
      <c r="B25" s="40" t="s">
        <v>144</v>
      </c>
      <c r="C25" s="55" t="s">
        <v>152</v>
      </c>
      <c r="E25" s="108" t="s">
        <v>165</v>
      </c>
      <c r="F25" s="109"/>
      <c r="G25" s="91">
        <v>1</v>
      </c>
      <c r="H25" s="91"/>
      <c r="I25" s="91">
        <v>1</v>
      </c>
    </row>
    <row r="26" spans="1:9" ht="24" x14ac:dyDescent="0.25">
      <c r="A26" s="71" t="s">
        <v>196</v>
      </c>
      <c r="B26" s="40" t="s">
        <v>145</v>
      </c>
      <c r="C26" s="55" t="s">
        <v>152</v>
      </c>
      <c r="E26" s="110" t="s">
        <v>33</v>
      </c>
      <c r="F26" s="113">
        <v>5</v>
      </c>
      <c r="G26" s="91">
        <v>12</v>
      </c>
      <c r="H26" s="91"/>
      <c r="I26" s="91">
        <v>17</v>
      </c>
    </row>
    <row r="27" spans="1:9" ht="25.5" customHeight="1" x14ac:dyDescent="0.25">
      <c r="A27" s="71" t="s">
        <v>197</v>
      </c>
      <c r="B27" s="40" t="s">
        <v>146</v>
      </c>
      <c r="C27" s="55" t="s">
        <v>152</v>
      </c>
      <c r="E27" s="111" t="s">
        <v>98</v>
      </c>
      <c r="F27" s="114"/>
      <c r="G27" s="91"/>
      <c r="H27" s="91">
        <v>1</v>
      </c>
      <c r="I27" s="91">
        <v>1</v>
      </c>
    </row>
    <row r="28" spans="1:9" ht="24" x14ac:dyDescent="0.25">
      <c r="A28" s="71" t="s">
        <v>196</v>
      </c>
      <c r="B28" s="40" t="s">
        <v>148</v>
      </c>
      <c r="C28" s="55" t="s">
        <v>152</v>
      </c>
      <c r="E28" s="110" t="s">
        <v>199</v>
      </c>
      <c r="F28" s="109"/>
      <c r="G28" s="91">
        <v>1</v>
      </c>
      <c r="H28" s="91"/>
      <c r="I28" s="91">
        <v>1</v>
      </c>
    </row>
    <row r="29" spans="1:9" x14ac:dyDescent="0.25">
      <c r="A29" s="71" t="s">
        <v>165</v>
      </c>
      <c r="B29" s="40" t="s">
        <v>149</v>
      </c>
      <c r="C29" s="55" t="s">
        <v>152</v>
      </c>
      <c r="E29" s="111" t="s">
        <v>200</v>
      </c>
      <c r="F29" s="114"/>
      <c r="G29" s="91">
        <v>1</v>
      </c>
      <c r="H29" s="91"/>
      <c r="I29" s="91">
        <v>1</v>
      </c>
    </row>
    <row r="30" spans="1:9" ht="24" x14ac:dyDescent="0.25">
      <c r="A30" s="71" t="s">
        <v>199</v>
      </c>
      <c r="B30" s="40" t="s">
        <v>150</v>
      </c>
      <c r="C30" s="55" t="s">
        <v>152</v>
      </c>
      <c r="E30" s="110" t="s">
        <v>47</v>
      </c>
      <c r="F30" s="109"/>
      <c r="G30" s="91"/>
      <c r="H30" s="91">
        <v>1</v>
      </c>
      <c r="I30" s="91">
        <v>1</v>
      </c>
    </row>
    <row r="31" spans="1:9" ht="19.5" customHeight="1" x14ac:dyDescent="0.25">
      <c r="A31" s="71" t="s">
        <v>200</v>
      </c>
      <c r="B31" s="39" t="s">
        <v>151</v>
      </c>
      <c r="C31" s="55" t="s">
        <v>152</v>
      </c>
      <c r="E31" s="111" t="s">
        <v>112</v>
      </c>
      <c r="F31" s="114"/>
      <c r="G31" s="91"/>
      <c r="H31" s="91">
        <v>1</v>
      </c>
      <c r="I31" s="91">
        <v>1</v>
      </c>
    </row>
    <row r="32" spans="1:9" x14ac:dyDescent="0.25">
      <c r="E32" s="111" t="s">
        <v>232</v>
      </c>
      <c r="F32" s="114"/>
      <c r="G32" s="91">
        <v>1</v>
      </c>
      <c r="H32" s="91"/>
      <c r="I32" s="91">
        <v>1</v>
      </c>
    </row>
    <row r="33" spans="5:9" x14ac:dyDescent="0.25">
      <c r="E33" s="112" t="s">
        <v>215</v>
      </c>
      <c r="F33" s="112">
        <v>5</v>
      </c>
      <c r="G33" s="112">
        <v>21</v>
      </c>
      <c r="H33" s="112">
        <v>4</v>
      </c>
      <c r="I33" s="112">
        <v>30</v>
      </c>
    </row>
    <row r="34" spans="5:9" x14ac:dyDescent="0.25">
      <c r="E34" s="97"/>
      <c r="F34" s="97"/>
    </row>
    <row r="35" spans="5:9" x14ac:dyDescent="0.25">
      <c r="E35" s="97"/>
      <c r="F35" s="97"/>
    </row>
    <row r="36" spans="5:9" x14ac:dyDescent="0.25">
      <c r="E36" s="97"/>
      <c r="F36" s="97"/>
    </row>
    <row r="37" spans="5:9" x14ac:dyDescent="0.25">
      <c r="E37" s="97"/>
      <c r="F37" s="97"/>
    </row>
    <row r="38" spans="5:9" x14ac:dyDescent="0.25">
      <c r="E38" s="97"/>
      <c r="F38" s="97"/>
    </row>
    <row r="39" spans="5:9" x14ac:dyDescent="0.25">
      <c r="E39" s="96"/>
      <c r="F39" s="96"/>
    </row>
    <row r="40" spans="5:9" x14ac:dyDescent="0.25">
      <c r="E40" s="97"/>
      <c r="F40" s="97"/>
    </row>
    <row r="41" spans="5:9" x14ac:dyDescent="0.25">
      <c r="E41" s="97"/>
      <c r="F41" s="97"/>
    </row>
    <row r="42" spans="5:9" x14ac:dyDescent="0.25">
      <c r="E42" s="97"/>
      <c r="F42" s="97"/>
    </row>
    <row r="43" spans="5:9" x14ac:dyDescent="0.25">
      <c r="E43" s="97"/>
      <c r="F43" s="97"/>
    </row>
    <row r="44" spans="5:9" x14ac:dyDescent="0.25">
      <c r="E44" s="98"/>
      <c r="F44" s="98"/>
    </row>
  </sheetData>
  <mergeCells count="2">
    <mergeCell ref="F19:I19"/>
    <mergeCell ref="E19:E20"/>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46" workbookViewId="0">
      <selection activeCell="C67" sqref="C67"/>
    </sheetView>
  </sheetViews>
  <sheetFormatPr baseColWidth="10" defaultRowHeight="15" x14ac:dyDescent="0.25"/>
  <cols>
    <col min="1" max="1" width="37" customWidth="1"/>
    <col min="2" max="2" width="22.5703125" customWidth="1"/>
    <col min="3" max="3" width="28.5703125" customWidth="1"/>
    <col min="4" max="4" width="36" customWidth="1"/>
    <col min="5" max="6" width="13" customWidth="1"/>
    <col min="7" max="8" width="5.140625" customWidth="1"/>
    <col min="9" max="9" width="12.5703125" customWidth="1"/>
    <col min="10" max="12" width="44.28515625" bestFit="1" customWidth="1"/>
    <col min="13" max="13" width="49.28515625" bestFit="1" customWidth="1"/>
    <col min="14" max="14" width="48.5703125" bestFit="1" customWidth="1"/>
  </cols>
  <sheetData>
    <row r="1" spans="1:5" ht="47.25" customHeight="1" x14ac:dyDescent="0.25">
      <c r="A1" s="95" t="s">
        <v>247</v>
      </c>
      <c r="B1" s="95" t="s">
        <v>250</v>
      </c>
      <c r="C1" s="99" t="s">
        <v>248</v>
      </c>
      <c r="D1" s="99" t="s">
        <v>218</v>
      </c>
    </row>
    <row r="2" spans="1:5" ht="39" customHeight="1" x14ac:dyDescent="0.25">
      <c r="A2" s="102" t="s">
        <v>33</v>
      </c>
      <c r="B2" s="70" t="s">
        <v>40</v>
      </c>
      <c r="C2" s="94" t="s">
        <v>246</v>
      </c>
      <c r="D2" s="103" t="s">
        <v>218</v>
      </c>
    </row>
    <row r="3" spans="1:5" ht="43.5" customHeight="1" x14ac:dyDescent="0.25">
      <c r="A3" s="40" t="s">
        <v>33</v>
      </c>
      <c r="B3" s="70" t="s">
        <v>38</v>
      </c>
      <c r="C3" s="94" t="s">
        <v>246</v>
      </c>
      <c r="D3" s="103" t="s">
        <v>218</v>
      </c>
    </row>
    <row r="4" spans="1:5" ht="39.75" customHeight="1" x14ac:dyDescent="0.25">
      <c r="A4" s="40" t="s">
        <v>33</v>
      </c>
      <c r="B4" s="70" t="s">
        <v>37</v>
      </c>
      <c r="C4" s="94" t="s">
        <v>246</v>
      </c>
      <c r="D4" s="103" t="s">
        <v>218</v>
      </c>
    </row>
    <row r="5" spans="1:5" ht="38.25" customHeight="1" x14ac:dyDescent="0.25">
      <c r="A5" s="40" t="s">
        <v>33</v>
      </c>
      <c r="B5" s="70" t="s">
        <v>36</v>
      </c>
      <c r="C5" s="94" t="s">
        <v>246</v>
      </c>
      <c r="D5" s="103" t="s">
        <v>218</v>
      </c>
    </row>
    <row r="6" spans="1:5" ht="45" customHeight="1" x14ac:dyDescent="0.25">
      <c r="A6" s="40" t="s">
        <v>33</v>
      </c>
      <c r="B6" s="70" t="s">
        <v>34</v>
      </c>
      <c r="C6" s="94" t="s">
        <v>246</v>
      </c>
      <c r="D6" s="103" t="s">
        <v>218</v>
      </c>
    </row>
    <row r="7" spans="1:5" x14ac:dyDescent="0.25">
      <c r="C7" s="84" t="s">
        <v>247</v>
      </c>
      <c r="D7" t="s">
        <v>33</v>
      </c>
    </row>
    <row r="9" spans="1:5" x14ac:dyDescent="0.25">
      <c r="C9" s="84" t="s">
        <v>252</v>
      </c>
      <c r="D9" s="84" t="s">
        <v>251</v>
      </c>
    </row>
    <row r="10" spans="1:5" x14ac:dyDescent="0.25">
      <c r="C10" s="84" t="s">
        <v>239</v>
      </c>
      <c r="D10" t="s">
        <v>246</v>
      </c>
      <c r="E10" t="s">
        <v>240</v>
      </c>
    </row>
    <row r="11" spans="1:5" x14ac:dyDescent="0.25">
      <c r="C11" s="85" t="s">
        <v>40</v>
      </c>
      <c r="D11" s="83">
        <v>1</v>
      </c>
      <c r="E11" s="83">
        <v>1</v>
      </c>
    </row>
    <row r="12" spans="1:5" x14ac:dyDescent="0.25">
      <c r="C12" s="85" t="s">
        <v>38</v>
      </c>
      <c r="D12" s="83">
        <v>1</v>
      </c>
      <c r="E12" s="83">
        <v>1</v>
      </c>
    </row>
    <row r="13" spans="1:5" x14ac:dyDescent="0.25">
      <c r="C13" s="85" t="s">
        <v>37</v>
      </c>
      <c r="D13" s="83">
        <v>1</v>
      </c>
      <c r="E13" s="83">
        <v>1</v>
      </c>
    </row>
    <row r="14" spans="1:5" x14ac:dyDescent="0.25">
      <c r="C14" s="85" t="s">
        <v>36</v>
      </c>
      <c r="D14" s="83">
        <v>1</v>
      </c>
      <c r="E14" s="83">
        <v>1</v>
      </c>
    </row>
    <row r="15" spans="1:5" x14ac:dyDescent="0.25">
      <c r="C15" s="85" t="s">
        <v>34</v>
      </c>
      <c r="D15" s="83">
        <v>1</v>
      </c>
      <c r="E15" s="83">
        <v>1</v>
      </c>
    </row>
    <row r="16" spans="1:5" x14ac:dyDescent="0.25">
      <c r="C16" s="85" t="s">
        <v>240</v>
      </c>
      <c r="D16" s="83">
        <v>5</v>
      </c>
      <c r="E16" s="83">
        <v>5</v>
      </c>
    </row>
    <row r="18" spans="3:5" x14ac:dyDescent="0.25">
      <c r="C18" s="105" t="s">
        <v>165</v>
      </c>
    </row>
    <row r="19" spans="3:5" x14ac:dyDescent="0.25">
      <c r="C19" s="155" t="s">
        <v>250</v>
      </c>
      <c r="D19" s="151" t="s">
        <v>255</v>
      </c>
      <c r="E19" s="151"/>
    </row>
    <row r="20" spans="3:5" ht="60" x14ac:dyDescent="0.25">
      <c r="C20" s="155"/>
      <c r="D20" s="104" t="s">
        <v>246</v>
      </c>
      <c r="E20" s="104" t="s">
        <v>249</v>
      </c>
    </row>
    <row r="21" spans="3:5" x14ac:dyDescent="0.25">
      <c r="C21" s="86" t="s">
        <v>40</v>
      </c>
      <c r="D21" s="86">
        <v>1</v>
      </c>
      <c r="E21" s="86">
        <v>1</v>
      </c>
    </row>
    <row r="22" spans="3:5" x14ac:dyDescent="0.25">
      <c r="C22" s="86" t="s">
        <v>38</v>
      </c>
      <c r="D22" s="86">
        <v>1</v>
      </c>
      <c r="E22" s="86">
        <v>1</v>
      </c>
    </row>
    <row r="23" spans="3:5" x14ac:dyDescent="0.25">
      <c r="C23" s="86" t="s">
        <v>37</v>
      </c>
      <c r="D23" s="86">
        <v>1</v>
      </c>
      <c r="E23" s="86">
        <v>1</v>
      </c>
    </row>
    <row r="24" spans="3:5" x14ac:dyDescent="0.25">
      <c r="C24" s="86" t="s">
        <v>36</v>
      </c>
      <c r="D24" s="86">
        <v>1</v>
      </c>
      <c r="E24" s="86">
        <v>1</v>
      </c>
    </row>
    <row r="25" spans="3:5" x14ac:dyDescent="0.25">
      <c r="C25" s="86" t="s">
        <v>34</v>
      </c>
      <c r="D25" s="86">
        <v>1</v>
      </c>
      <c r="E25" s="86">
        <v>1</v>
      </c>
    </row>
    <row r="26" spans="3:5" x14ac:dyDescent="0.25">
      <c r="C26" s="101" t="s">
        <v>215</v>
      </c>
      <c r="D26" s="154">
        <v>5</v>
      </c>
      <c r="E26" s="154"/>
    </row>
    <row r="39" spans="1:4" x14ac:dyDescent="0.25">
      <c r="A39" s="152" t="s">
        <v>270</v>
      </c>
      <c r="B39" s="153"/>
      <c r="C39" s="153"/>
      <c r="D39" s="153"/>
    </row>
    <row r="40" spans="1:4" ht="30" x14ac:dyDescent="0.25">
      <c r="A40" s="115" t="s">
        <v>257</v>
      </c>
      <c r="B40" s="115" t="s">
        <v>247</v>
      </c>
      <c r="C40" s="115" t="s">
        <v>89</v>
      </c>
      <c r="D40" s="115" t="s">
        <v>255</v>
      </c>
    </row>
    <row r="41" spans="1:4" ht="45" x14ac:dyDescent="0.25">
      <c r="A41" s="117" t="s">
        <v>40</v>
      </c>
      <c r="B41" s="118" t="s">
        <v>263</v>
      </c>
      <c r="C41" s="118" t="s">
        <v>267</v>
      </c>
      <c r="D41" s="119" t="s">
        <v>268</v>
      </c>
    </row>
    <row r="42" spans="1:4" ht="90" x14ac:dyDescent="0.25">
      <c r="A42" s="116" t="s">
        <v>42</v>
      </c>
      <c r="B42" s="118" t="s">
        <v>33</v>
      </c>
      <c r="C42" s="118" t="s">
        <v>258</v>
      </c>
      <c r="D42" s="119" t="s">
        <v>268</v>
      </c>
    </row>
    <row r="43" spans="1:4" ht="105" x14ac:dyDescent="0.25">
      <c r="A43" s="116" t="s">
        <v>42</v>
      </c>
      <c r="B43" s="118" t="s">
        <v>33</v>
      </c>
      <c r="C43" s="118" t="s">
        <v>259</v>
      </c>
      <c r="D43" s="119" t="s">
        <v>268</v>
      </c>
    </row>
    <row r="44" spans="1:4" ht="90" x14ac:dyDescent="0.25">
      <c r="A44" s="116" t="s">
        <v>42</v>
      </c>
      <c r="B44" s="118" t="s">
        <v>33</v>
      </c>
      <c r="C44" s="118" t="s">
        <v>260</v>
      </c>
      <c r="D44" s="119" t="s">
        <v>268</v>
      </c>
    </row>
    <row r="45" spans="1:4" ht="60" x14ac:dyDescent="0.25">
      <c r="A45" s="116" t="s">
        <v>83</v>
      </c>
      <c r="B45" s="118" t="s">
        <v>33</v>
      </c>
      <c r="C45" s="118" t="s">
        <v>261</v>
      </c>
      <c r="D45" s="119" t="s">
        <v>268</v>
      </c>
    </row>
    <row r="46" spans="1:4" ht="105" x14ac:dyDescent="0.25">
      <c r="A46" s="116" t="s">
        <v>62</v>
      </c>
      <c r="B46" s="118" t="s">
        <v>33</v>
      </c>
      <c r="C46" s="118" t="s">
        <v>264</v>
      </c>
      <c r="D46" s="119" t="s">
        <v>268</v>
      </c>
    </row>
    <row r="47" spans="1:4" ht="45" x14ac:dyDescent="0.25">
      <c r="A47" s="116" t="s">
        <v>62</v>
      </c>
      <c r="B47" s="118" t="s">
        <v>33</v>
      </c>
      <c r="C47" s="118" t="s">
        <v>265</v>
      </c>
      <c r="D47" s="119" t="s">
        <v>268</v>
      </c>
    </row>
    <row r="48" spans="1:4" ht="90" x14ac:dyDescent="0.25">
      <c r="A48" s="116" t="s">
        <v>62</v>
      </c>
      <c r="B48" s="118" t="s">
        <v>33</v>
      </c>
      <c r="C48" s="118" t="s">
        <v>266</v>
      </c>
      <c r="D48" s="119" t="s">
        <v>268</v>
      </c>
    </row>
    <row r="49" spans="1:5" ht="30" x14ac:dyDescent="0.25">
      <c r="A49" s="117" t="s">
        <v>39</v>
      </c>
      <c r="B49" s="118" t="s">
        <v>33</v>
      </c>
      <c r="C49" s="118" t="s">
        <v>267</v>
      </c>
      <c r="D49" s="119" t="s">
        <v>268</v>
      </c>
    </row>
    <row r="50" spans="1:5" ht="30" x14ac:dyDescent="0.25">
      <c r="A50" s="117" t="s">
        <v>38</v>
      </c>
      <c r="B50" s="118" t="s">
        <v>33</v>
      </c>
      <c r="C50" s="118" t="s">
        <v>267</v>
      </c>
      <c r="D50" s="119" t="s">
        <v>268</v>
      </c>
    </row>
    <row r="51" spans="1:5" ht="30" x14ac:dyDescent="0.25">
      <c r="A51" s="117" t="s">
        <v>37</v>
      </c>
      <c r="B51" s="118" t="s">
        <v>33</v>
      </c>
      <c r="C51" s="118" t="s">
        <v>267</v>
      </c>
      <c r="D51" s="119" t="s">
        <v>268</v>
      </c>
    </row>
    <row r="52" spans="1:5" ht="30" x14ac:dyDescent="0.25">
      <c r="A52" s="117" t="s">
        <v>36</v>
      </c>
      <c r="B52" s="118" t="s">
        <v>33</v>
      </c>
      <c r="C52" s="118" t="s">
        <v>267</v>
      </c>
      <c r="D52" s="119" t="s">
        <v>268</v>
      </c>
    </row>
    <row r="53" spans="1:5" ht="30" x14ac:dyDescent="0.25">
      <c r="A53" s="117" t="s">
        <v>34</v>
      </c>
      <c r="B53" s="118" t="s">
        <v>33</v>
      </c>
      <c r="C53" s="118" t="s">
        <v>267</v>
      </c>
      <c r="D53" s="119" t="s">
        <v>268</v>
      </c>
    </row>
    <row r="54" spans="1:5" ht="90" x14ac:dyDescent="0.25">
      <c r="A54" s="116" t="s">
        <v>76</v>
      </c>
      <c r="B54" s="118" t="s">
        <v>232</v>
      </c>
      <c r="C54" s="118" t="s">
        <v>262</v>
      </c>
      <c r="D54" s="119" t="s">
        <v>268</v>
      </c>
    </row>
    <row r="59" spans="1:5" x14ac:dyDescent="0.25">
      <c r="C59" s="149" t="s">
        <v>269</v>
      </c>
      <c r="D59" s="149"/>
      <c r="E59" s="149"/>
    </row>
    <row r="60" spans="1:5" x14ac:dyDescent="0.25">
      <c r="C60" s="150" t="s">
        <v>165</v>
      </c>
      <c r="D60" s="150"/>
      <c r="E60" s="150"/>
    </row>
    <row r="61" spans="1:5" x14ac:dyDescent="0.25">
      <c r="C61" s="120" t="s">
        <v>250</v>
      </c>
      <c r="D61" s="120" t="s">
        <v>255</v>
      </c>
      <c r="E61" s="120" t="s">
        <v>220</v>
      </c>
    </row>
    <row r="62" spans="1:5" ht="27.75" customHeight="1" x14ac:dyDescent="0.25">
      <c r="C62" s="87" t="s">
        <v>40</v>
      </c>
      <c r="D62" s="121" t="s">
        <v>268</v>
      </c>
      <c r="E62" s="91">
        <v>1</v>
      </c>
    </row>
    <row r="63" spans="1:5" ht="24" customHeight="1" x14ac:dyDescent="0.25">
      <c r="C63" s="87" t="s">
        <v>42</v>
      </c>
      <c r="D63" s="121" t="s">
        <v>268</v>
      </c>
      <c r="E63" s="91">
        <v>1</v>
      </c>
    </row>
    <row r="64" spans="1:5" ht="24" customHeight="1" x14ac:dyDescent="0.25">
      <c r="C64" s="87" t="s">
        <v>42</v>
      </c>
      <c r="D64" s="121" t="s">
        <v>268</v>
      </c>
      <c r="E64" s="91">
        <v>1</v>
      </c>
    </row>
    <row r="65" spans="3:5" ht="23.25" customHeight="1" x14ac:dyDescent="0.25">
      <c r="C65" s="87" t="s">
        <v>42</v>
      </c>
      <c r="D65" s="121" t="s">
        <v>268</v>
      </c>
      <c r="E65" s="91">
        <v>1</v>
      </c>
    </row>
    <row r="66" spans="3:5" ht="24" customHeight="1" x14ac:dyDescent="0.25">
      <c r="C66" s="87" t="s">
        <v>83</v>
      </c>
      <c r="D66" s="121" t="s">
        <v>268</v>
      </c>
      <c r="E66" s="91">
        <v>1</v>
      </c>
    </row>
    <row r="67" spans="3:5" ht="22.5" customHeight="1" x14ac:dyDescent="0.25">
      <c r="C67" s="87" t="s">
        <v>62</v>
      </c>
      <c r="D67" s="121" t="s">
        <v>268</v>
      </c>
      <c r="E67" s="91">
        <v>1</v>
      </c>
    </row>
    <row r="68" spans="3:5" ht="23.25" customHeight="1" x14ac:dyDescent="0.25">
      <c r="C68" s="87" t="s">
        <v>62</v>
      </c>
      <c r="D68" s="121" t="s">
        <v>268</v>
      </c>
      <c r="E68" s="91">
        <v>1</v>
      </c>
    </row>
    <row r="69" spans="3:5" ht="23.25" customHeight="1" x14ac:dyDescent="0.25">
      <c r="C69" s="87" t="s">
        <v>62</v>
      </c>
      <c r="D69" s="121" t="s">
        <v>268</v>
      </c>
      <c r="E69" s="91">
        <v>1</v>
      </c>
    </row>
    <row r="70" spans="3:5" ht="19.5" customHeight="1" x14ac:dyDescent="0.25">
      <c r="C70" s="87" t="s">
        <v>39</v>
      </c>
      <c r="D70" s="121" t="s">
        <v>268</v>
      </c>
      <c r="E70" s="91">
        <v>1</v>
      </c>
    </row>
    <row r="71" spans="3:5" ht="23.25" customHeight="1" x14ac:dyDescent="0.25">
      <c r="C71" s="87" t="s">
        <v>38</v>
      </c>
      <c r="D71" s="121" t="s">
        <v>268</v>
      </c>
      <c r="E71" s="91">
        <v>1</v>
      </c>
    </row>
    <row r="72" spans="3:5" ht="23.25" customHeight="1" x14ac:dyDescent="0.25">
      <c r="C72" s="87" t="s">
        <v>37</v>
      </c>
      <c r="D72" s="121" t="s">
        <v>268</v>
      </c>
      <c r="E72" s="91">
        <v>1</v>
      </c>
    </row>
    <row r="73" spans="3:5" ht="24.75" customHeight="1" x14ac:dyDescent="0.25">
      <c r="C73" s="87" t="s">
        <v>36</v>
      </c>
      <c r="D73" s="121" t="s">
        <v>268</v>
      </c>
      <c r="E73" s="91">
        <v>1</v>
      </c>
    </row>
    <row r="74" spans="3:5" ht="24" customHeight="1" x14ac:dyDescent="0.25">
      <c r="C74" s="87" t="s">
        <v>34</v>
      </c>
      <c r="D74" s="121" t="s">
        <v>268</v>
      </c>
      <c r="E74" s="91">
        <v>1</v>
      </c>
    </row>
    <row r="75" spans="3:5" x14ac:dyDescent="0.25">
      <c r="C75" s="151" t="s">
        <v>215</v>
      </c>
      <c r="D75" s="151"/>
      <c r="E75" s="120">
        <f>SUM(E62:E74)</f>
        <v>13</v>
      </c>
    </row>
    <row r="77" spans="3:5" x14ac:dyDescent="0.25">
      <c r="C77" s="149" t="s">
        <v>269</v>
      </c>
      <c r="D77" s="149"/>
      <c r="E77" s="149"/>
    </row>
    <row r="78" spans="3:5" x14ac:dyDescent="0.25">
      <c r="C78" s="150" t="s">
        <v>232</v>
      </c>
      <c r="D78" s="150"/>
      <c r="E78" s="150"/>
    </row>
    <row r="79" spans="3:5" x14ac:dyDescent="0.25">
      <c r="C79" s="120" t="s">
        <v>250</v>
      </c>
      <c r="D79" s="120" t="s">
        <v>255</v>
      </c>
      <c r="E79" s="120" t="s">
        <v>220</v>
      </c>
    </row>
    <row r="80" spans="3:5" x14ac:dyDescent="0.25">
      <c r="C80" s="91" t="s">
        <v>76</v>
      </c>
      <c r="D80" s="16" t="s">
        <v>268</v>
      </c>
      <c r="E80" s="91">
        <v>1</v>
      </c>
    </row>
    <row r="81" spans="3:5" x14ac:dyDescent="0.25">
      <c r="C81" s="151" t="s">
        <v>215</v>
      </c>
      <c r="D81" s="151"/>
      <c r="E81" s="120">
        <f>SUM(E80)</f>
        <v>1</v>
      </c>
    </row>
  </sheetData>
  <mergeCells count="10">
    <mergeCell ref="C77:E77"/>
    <mergeCell ref="C78:E78"/>
    <mergeCell ref="C81:D81"/>
    <mergeCell ref="A39:D39"/>
    <mergeCell ref="D19:E19"/>
    <mergeCell ref="D26:E26"/>
    <mergeCell ref="C19:C20"/>
    <mergeCell ref="C59:E59"/>
    <mergeCell ref="C75:D75"/>
    <mergeCell ref="C60:E60"/>
  </mergeCells>
  <dataValidations count="2">
    <dataValidation type="textLength" allowBlank="1" showInputMessage="1" error="Escriba un texto  Maximo 100 Caracteres" promptTitle="Cualquier contenido Maximo 100 Caracteres" sqref="B41:C41 B42:B44">
      <formula1>0</formula1>
      <formula2>100</formula2>
    </dataValidation>
    <dataValidation type="textLength" allowBlank="1" showInputMessage="1" error="Escriba un texto  Maximo 15 Caracteres" promptTitle="Cualquier contenido Maximo 15 Caracteres" sqref="A41">
      <formula1>0</formula1>
      <formula2>15</formula2>
    </dataValidation>
  </dataValidation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topLeftCell="K1" workbookViewId="0">
      <selection activeCell="L31" sqref="L31"/>
    </sheetView>
  </sheetViews>
  <sheetFormatPr baseColWidth="10" defaultRowHeight="15" x14ac:dyDescent="0.25"/>
  <cols>
    <col min="1" max="1" width="15.7109375" customWidth="1"/>
    <col min="2" max="2" width="19.140625" customWidth="1"/>
    <col min="3" max="3" width="16.7109375" customWidth="1"/>
    <col min="5" max="5" width="88.42578125" customWidth="1"/>
    <col min="6" max="6" width="52.140625" customWidth="1"/>
    <col min="7" max="7" width="14.140625" customWidth="1"/>
    <col min="8" max="8" width="13" customWidth="1"/>
    <col min="9" max="9" width="13.7109375" bestFit="1" customWidth="1"/>
    <col min="10" max="10" width="12.5703125" bestFit="1" customWidth="1"/>
    <col min="12" max="12" width="86.5703125" customWidth="1"/>
    <col min="13" max="13" width="27.42578125" customWidth="1"/>
    <col min="14" max="14" width="14.85546875" customWidth="1"/>
    <col min="15" max="15" width="13.140625" customWidth="1"/>
  </cols>
  <sheetData>
    <row r="1" spans="1:16" ht="30" x14ac:dyDescent="0.25">
      <c r="A1" s="123" t="s">
        <v>250</v>
      </c>
      <c r="B1" s="124" t="s">
        <v>247</v>
      </c>
      <c r="C1" s="125" t="s">
        <v>255</v>
      </c>
    </row>
    <row r="2" spans="1:16" ht="60" x14ac:dyDescent="0.25">
      <c r="A2" s="19" t="s">
        <v>117</v>
      </c>
      <c r="B2" s="24" t="s">
        <v>112</v>
      </c>
      <c r="C2" s="18" t="s">
        <v>44</v>
      </c>
    </row>
    <row r="3" spans="1:16" ht="33.75" customHeight="1" x14ac:dyDescent="0.25">
      <c r="A3" s="19" t="s">
        <v>110</v>
      </c>
      <c r="B3" s="24" t="s">
        <v>105</v>
      </c>
      <c r="C3" s="18" t="s">
        <v>44</v>
      </c>
      <c r="E3" s="84" t="s">
        <v>275</v>
      </c>
      <c r="F3" s="84" t="s">
        <v>276</v>
      </c>
      <c r="L3" s="157" t="s">
        <v>277</v>
      </c>
      <c r="M3" s="156" t="s">
        <v>255</v>
      </c>
      <c r="N3" s="156"/>
      <c r="O3" s="156"/>
      <c r="P3" s="156"/>
    </row>
    <row r="4" spans="1:16" ht="46.5" customHeight="1" x14ac:dyDescent="0.25">
      <c r="A4" s="19" t="s">
        <v>102</v>
      </c>
      <c r="B4" s="24" t="s">
        <v>98</v>
      </c>
      <c r="C4" s="18" t="s">
        <v>44</v>
      </c>
      <c r="E4" s="84" t="s">
        <v>274</v>
      </c>
      <c r="F4" t="s">
        <v>272</v>
      </c>
      <c r="G4" t="s">
        <v>152</v>
      </c>
      <c r="H4" t="s">
        <v>44</v>
      </c>
      <c r="I4" t="s">
        <v>58</v>
      </c>
      <c r="J4" t="s">
        <v>240</v>
      </c>
      <c r="L4" s="157"/>
      <c r="M4" s="126" t="s">
        <v>272</v>
      </c>
      <c r="N4" s="126" t="s">
        <v>152</v>
      </c>
      <c r="O4" s="126" t="s">
        <v>44</v>
      </c>
      <c r="P4" s="126" t="s">
        <v>215</v>
      </c>
    </row>
    <row r="5" spans="1:16" ht="24" x14ac:dyDescent="0.25">
      <c r="A5" s="40" t="s">
        <v>42</v>
      </c>
      <c r="B5" s="45" t="s">
        <v>33</v>
      </c>
      <c r="C5" s="39" t="s">
        <v>152</v>
      </c>
      <c r="E5" s="85" t="s">
        <v>105</v>
      </c>
      <c r="F5" s="83"/>
      <c r="G5" s="83"/>
      <c r="H5" s="83">
        <v>1</v>
      </c>
      <c r="I5" s="83"/>
      <c r="J5" s="83">
        <v>1</v>
      </c>
      <c r="L5" s="127" t="s">
        <v>105</v>
      </c>
      <c r="M5" s="128"/>
      <c r="N5" s="128"/>
      <c r="O5" s="128">
        <v>1</v>
      </c>
      <c r="P5" s="128">
        <v>1</v>
      </c>
    </row>
    <row r="6" spans="1:16" ht="24" x14ac:dyDescent="0.25">
      <c r="A6" s="40" t="s">
        <v>42</v>
      </c>
      <c r="B6" s="45" t="s">
        <v>33</v>
      </c>
      <c r="C6" s="39" t="s">
        <v>152</v>
      </c>
      <c r="E6" s="85" t="s">
        <v>41</v>
      </c>
      <c r="F6" s="83"/>
      <c r="G6" s="83"/>
      <c r="H6" s="83"/>
      <c r="I6" s="83">
        <v>2</v>
      </c>
      <c r="J6" s="83">
        <v>2</v>
      </c>
      <c r="L6" s="127" t="s">
        <v>41</v>
      </c>
      <c r="M6" s="128"/>
      <c r="N6" s="128">
        <v>2</v>
      </c>
      <c r="O6" s="128"/>
      <c r="P6" s="128">
        <v>2</v>
      </c>
    </row>
    <row r="7" spans="1:16" ht="24" x14ac:dyDescent="0.25">
      <c r="A7" s="40" t="s">
        <v>42</v>
      </c>
      <c r="B7" s="45" t="s">
        <v>33</v>
      </c>
      <c r="C7" s="39" t="s">
        <v>152</v>
      </c>
      <c r="E7" s="85" t="s">
        <v>196</v>
      </c>
      <c r="F7" s="83"/>
      <c r="G7" s="83">
        <v>2</v>
      </c>
      <c r="H7" s="83"/>
      <c r="I7" s="83"/>
      <c r="J7" s="83">
        <v>2</v>
      </c>
      <c r="L7" s="127" t="s">
        <v>196</v>
      </c>
      <c r="M7" s="128"/>
      <c r="N7" s="128">
        <v>2</v>
      </c>
      <c r="O7" s="128"/>
      <c r="P7" s="128">
        <v>2</v>
      </c>
    </row>
    <row r="8" spans="1:16" ht="24" x14ac:dyDescent="0.25">
      <c r="A8" s="40" t="s">
        <v>83</v>
      </c>
      <c r="B8" s="45" t="s">
        <v>33</v>
      </c>
      <c r="C8" s="39" t="s">
        <v>152</v>
      </c>
      <c r="E8" s="85" t="s">
        <v>197</v>
      </c>
      <c r="F8" s="83"/>
      <c r="G8" s="83">
        <v>1</v>
      </c>
      <c r="H8" s="83"/>
      <c r="I8" s="83"/>
      <c r="J8" s="83">
        <v>1</v>
      </c>
      <c r="L8" s="127" t="s">
        <v>197</v>
      </c>
      <c r="M8" s="128"/>
      <c r="N8" s="128">
        <v>1</v>
      </c>
      <c r="O8" s="128"/>
      <c r="P8" s="128">
        <v>1</v>
      </c>
    </row>
    <row r="9" spans="1:16" ht="26.25" customHeight="1" x14ac:dyDescent="0.25">
      <c r="A9" s="40" t="s">
        <v>76</v>
      </c>
      <c r="B9" s="45" t="s">
        <v>232</v>
      </c>
      <c r="C9" s="39" t="s">
        <v>152</v>
      </c>
      <c r="E9" s="85" t="s">
        <v>33</v>
      </c>
      <c r="F9" s="83">
        <v>5</v>
      </c>
      <c r="G9" s="83">
        <v>12</v>
      </c>
      <c r="H9" s="83"/>
      <c r="I9" s="83">
        <v>1</v>
      </c>
      <c r="J9" s="83">
        <v>18</v>
      </c>
      <c r="L9" s="127" t="s">
        <v>33</v>
      </c>
      <c r="M9" s="128">
        <v>5</v>
      </c>
      <c r="N9" s="128">
        <v>13</v>
      </c>
      <c r="O9" s="128"/>
      <c r="P9" s="128">
        <v>17</v>
      </c>
    </row>
    <row r="10" spans="1:16" ht="24" x14ac:dyDescent="0.25">
      <c r="A10" s="40" t="s">
        <v>62</v>
      </c>
      <c r="B10" s="45" t="s">
        <v>33</v>
      </c>
      <c r="C10" s="39" t="s">
        <v>152</v>
      </c>
      <c r="E10" s="85" t="s">
        <v>98</v>
      </c>
      <c r="F10" s="83"/>
      <c r="G10" s="83"/>
      <c r="H10" s="83">
        <v>1</v>
      </c>
      <c r="I10" s="83"/>
      <c r="J10" s="83">
        <v>1</v>
      </c>
      <c r="L10" s="127" t="s">
        <v>98</v>
      </c>
      <c r="M10" s="128"/>
      <c r="N10" s="128"/>
      <c r="O10" s="128">
        <v>1</v>
      </c>
      <c r="P10" s="128">
        <v>1</v>
      </c>
    </row>
    <row r="11" spans="1:16" ht="24" x14ac:dyDescent="0.25">
      <c r="A11" s="40" t="s">
        <v>62</v>
      </c>
      <c r="B11" s="45" t="s">
        <v>33</v>
      </c>
      <c r="C11" s="39" t="s">
        <v>152</v>
      </c>
      <c r="E11" s="85" t="s">
        <v>199</v>
      </c>
      <c r="F11" s="83"/>
      <c r="G11" s="83">
        <v>1</v>
      </c>
      <c r="H11" s="83"/>
      <c r="I11" s="83"/>
      <c r="J11" s="83">
        <v>1</v>
      </c>
      <c r="L11" s="127" t="s">
        <v>199</v>
      </c>
      <c r="M11" s="128"/>
      <c r="N11" s="128">
        <v>1</v>
      </c>
      <c r="O11" s="128"/>
      <c r="P11" s="128">
        <v>1</v>
      </c>
    </row>
    <row r="12" spans="1:16" ht="24" x14ac:dyDescent="0.25">
      <c r="A12" s="40" t="s">
        <v>62</v>
      </c>
      <c r="B12" s="45" t="s">
        <v>33</v>
      </c>
      <c r="C12" s="39" t="s">
        <v>152</v>
      </c>
      <c r="E12" s="85" t="s">
        <v>200</v>
      </c>
      <c r="F12" s="83"/>
      <c r="G12" s="83">
        <v>1</v>
      </c>
      <c r="H12" s="83"/>
      <c r="I12" s="83"/>
      <c r="J12" s="83">
        <v>1</v>
      </c>
      <c r="L12" s="127" t="s">
        <v>200</v>
      </c>
      <c r="M12" s="128"/>
      <c r="N12" s="128">
        <v>1</v>
      </c>
      <c r="O12" s="128"/>
      <c r="P12" s="128">
        <v>1</v>
      </c>
    </row>
    <row r="13" spans="1:16" ht="24" x14ac:dyDescent="0.25">
      <c r="A13" s="56" t="s">
        <v>38</v>
      </c>
      <c r="B13" s="62" t="s">
        <v>47</v>
      </c>
      <c r="C13" s="55" t="s">
        <v>44</v>
      </c>
      <c r="E13" s="85" t="s">
        <v>47</v>
      </c>
      <c r="F13" s="83"/>
      <c r="G13" s="83"/>
      <c r="H13" s="83">
        <v>1</v>
      </c>
      <c r="I13" s="83"/>
      <c r="J13" s="83">
        <v>1</v>
      </c>
      <c r="L13" s="127" t="s">
        <v>47</v>
      </c>
      <c r="M13" s="128"/>
      <c r="N13" s="128"/>
      <c r="O13" s="128">
        <v>1</v>
      </c>
      <c r="P13" s="128">
        <v>1</v>
      </c>
    </row>
    <row r="14" spans="1:16" ht="24" x14ac:dyDescent="0.25">
      <c r="A14" s="70" t="s">
        <v>42</v>
      </c>
      <c r="B14" s="71" t="s">
        <v>41</v>
      </c>
      <c r="C14" s="55" t="s">
        <v>58</v>
      </c>
      <c r="E14" s="85" t="s">
        <v>112</v>
      </c>
      <c r="F14" s="83"/>
      <c r="G14" s="83"/>
      <c r="H14" s="83">
        <v>1</v>
      </c>
      <c r="I14" s="83"/>
      <c r="J14" s="83">
        <v>1</v>
      </c>
      <c r="L14" s="127" t="s">
        <v>112</v>
      </c>
      <c r="M14" s="128"/>
      <c r="N14" s="128"/>
      <c r="O14" s="128">
        <v>1</v>
      </c>
      <c r="P14" s="128">
        <v>1</v>
      </c>
    </row>
    <row r="15" spans="1:16" ht="24" x14ac:dyDescent="0.25">
      <c r="A15" s="70" t="s">
        <v>42</v>
      </c>
      <c r="B15" s="71" t="s">
        <v>41</v>
      </c>
      <c r="C15" s="55" t="s">
        <v>58</v>
      </c>
      <c r="E15" s="85" t="s">
        <v>232</v>
      </c>
      <c r="F15" s="83"/>
      <c r="G15" s="83">
        <v>1</v>
      </c>
      <c r="H15" s="83"/>
      <c r="I15" s="83"/>
      <c r="J15" s="83">
        <v>1</v>
      </c>
      <c r="L15" s="127" t="s">
        <v>232</v>
      </c>
      <c r="M15" s="128"/>
      <c r="N15" s="128">
        <v>1</v>
      </c>
      <c r="O15" s="128"/>
      <c r="P15" s="128">
        <v>1</v>
      </c>
    </row>
    <row r="16" spans="1:16" ht="48" x14ac:dyDescent="0.25">
      <c r="A16" s="70" t="s">
        <v>40</v>
      </c>
      <c r="B16" s="71" t="s">
        <v>33</v>
      </c>
      <c r="C16" s="56" t="s">
        <v>272</v>
      </c>
      <c r="E16" s="85" t="s">
        <v>240</v>
      </c>
      <c r="F16" s="83">
        <v>5</v>
      </c>
      <c r="G16" s="83">
        <v>18</v>
      </c>
      <c r="H16" s="83">
        <v>4</v>
      </c>
      <c r="I16" s="83">
        <v>3</v>
      </c>
      <c r="J16" s="83">
        <v>30</v>
      </c>
      <c r="L16" s="129" t="s">
        <v>278</v>
      </c>
      <c r="M16" s="129">
        <v>5</v>
      </c>
      <c r="N16" s="129">
        <v>21</v>
      </c>
      <c r="O16" s="129">
        <v>4</v>
      </c>
      <c r="P16" s="129">
        <v>30</v>
      </c>
    </row>
    <row r="17" spans="1:16" ht="24" x14ac:dyDescent="0.25">
      <c r="A17" s="70" t="s">
        <v>39</v>
      </c>
      <c r="B17" s="71" t="s">
        <v>33</v>
      </c>
      <c r="C17" s="55" t="s">
        <v>58</v>
      </c>
      <c r="L17" s="130"/>
      <c r="M17" s="130"/>
      <c r="N17" s="130"/>
      <c r="O17" s="130"/>
      <c r="P17" s="130"/>
    </row>
    <row r="18" spans="1:16" ht="24.75" customHeight="1" x14ac:dyDescent="0.25">
      <c r="A18" s="70" t="s">
        <v>38</v>
      </c>
      <c r="B18" s="71" t="s">
        <v>33</v>
      </c>
      <c r="C18" s="56" t="s">
        <v>272</v>
      </c>
    </row>
    <row r="19" spans="1:16" ht="48" x14ac:dyDescent="0.25">
      <c r="A19" s="70" t="s">
        <v>37</v>
      </c>
      <c r="B19" s="71" t="s">
        <v>33</v>
      </c>
      <c r="C19" s="56" t="s">
        <v>272</v>
      </c>
    </row>
    <row r="20" spans="1:16" ht="48" x14ac:dyDescent="0.25">
      <c r="A20" s="70" t="s">
        <v>36</v>
      </c>
      <c r="B20" s="71" t="s">
        <v>33</v>
      </c>
      <c r="C20" s="56" t="s">
        <v>272</v>
      </c>
    </row>
    <row r="21" spans="1:16" ht="48" x14ac:dyDescent="0.25">
      <c r="A21" s="70" t="s">
        <v>34</v>
      </c>
      <c r="B21" s="71" t="s">
        <v>33</v>
      </c>
      <c r="C21" s="56" t="s">
        <v>272</v>
      </c>
    </row>
    <row r="22" spans="1:16" ht="24" x14ac:dyDescent="0.25">
      <c r="A22" s="40" t="s">
        <v>141</v>
      </c>
      <c r="B22" s="71" t="s">
        <v>33</v>
      </c>
      <c r="C22" s="55" t="s">
        <v>152</v>
      </c>
    </row>
    <row r="23" spans="1:16" ht="24" x14ac:dyDescent="0.25">
      <c r="A23" s="40" t="s">
        <v>142</v>
      </c>
      <c r="B23" s="71" t="s">
        <v>33</v>
      </c>
      <c r="C23" s="55" t="s">
        <v>152</v>
      </c>
    </row>
    <row r="24" spans="1:16" ht="24" x14ac:dyDescent="0.25">
      <c r="A24" s="40" t="s">
        <v>143</v>
      </c>
      <c r="B24" s="71" t="s">
        <v>33</v>
      </c>
      <c r="C24" s="55" t="s">
        <v>152</v>
      </c>
    </row>
    <row r="25" spans="1:16" ht="24" x14ac:dyDescent="0.25">
      <c r="A25" s="40" t="s">
        <v>144</v>
      </c>
      <c r="B25" s="71" t="s">
        <v>33</v>
      </c>
      <c r="C25" s="55" t="s">
        <v>152</v>
      </c>
    </row>
    <row r="26" spans="1:16" ht="48" x14ac:dyDescent="0.25">
      <c r="A26" s="40" t="s">
        <v>145</v>
      </c>
      <c r="B26" s="71" t="s">
        <v>196</v>
      </c>
      <c r="C26" s="55" t="s">
        <v>152</v>
      </c>
    </row>
    <row r="27" spans="1:16" ht="60" x14ac:dyDescent="0.25">
      <c r="A27" s="40" t="s">
        <v>146</v>
      </c>
      <c r="B27" s="71" t="s">
        <v>197</v>
      </c>
      <c r="C27" s="55" t="s">
        <v>152</v>
      </c>
    </row>
    <row r="28" spans="1:16" ht="48" x14ac:dyDescent="0.25">
      <c r="A28" s="40" t="s">
        <v>148</v>
      </c>
      <c r="B28" s="71" t="s">
        <v>196</v>
      </c>
      <c r="C28" s="55" t="s">
        <v>152</v>
      </c>
    </row>
    <row r="29" spans="1:16" ht="24" x14ac:dyDescent="0.25">
      <c r="A29" s="40" t="s">
        <v>149</v>
      </c>
      <c r="B29" s="71" t="s">
        <v>33</v>
      </c>
      <c r="C29" s="55" t="s">
        <v>152</v>
      </c>
    </row>
    <row r="30" spans="1:16" ht="60" x14ac:dyDescent="0.25">
      <c r="A30" s="40" t="s">
        <v>150</v>
      </c>
      <c r="B30" s="71" t="s">
        <v>199</v>
      </c>
      <c r="C30" s="55" t="s">
        <v>152</v>
      </c>
    </row>
    <row r="31" spans="1:16" ht="36" x14ac:dyDescent="0.25">
      <c r="A31" s="39" t="s">
        <v>151</v>
      </c>
      <c r="B31" s="71" t="s">
        <v>200</v>
      </c>
      <c r="C31" s="55" t="s">
        <v>152</v>
      </c>
    </row>
  </sheetData>
  <sheetProtection password="CCD3" sheet="1" objects="1" scenarios="1"/>
  <mergeCells count="2">
    <mergeCell ref="M3:P3"/>
    <mergeCell ref="L3:L4"/>
  </mergeCells>
  <pageMargins left="0.7" right="0.7" top="0.75" bottom="0.75" header="0.3" footer="0.3"/>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Consolidado Plan de Mejora Inst</vt:lpstr>
      <vt:lpstr>TABLA DINAMICA ABRIL</vt:lpstr>
      <vt:lpstr>TABLA DINAMICA MAYO 25</vt:lpstr>
      <vt:lpstr>ESTADO A 30 DE MAYO</vt:lpstr>
      <vt:lpstr>finalizacion 30 de Mayo</vt:lpstr>
      <vt:lpstr>Junio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Viviana Duran</cp:lastModifiedBy>
  <dcterms:created xsi:type="dcterms:W3CDTF">2018-03-08T20:33:26Z</dcterms:created>
  <dcterms:modified xsi:type="dcterms:W3CDTF">2018-06-29T20:10:17Z</dcterms:modified>
</cp:coreProperties>
</file>